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'стр.1_2'!$A$1:$CZ$109</definedName>
  </definedNames>
  <calcPr fullCalcOnLoad="1"/>
</workbook>
</file>

<file path=xl/sharedStrings.xml><?xml version="1.0" encoding="utf-8"?>
<sst xmlns="http://schemas.openxmlformats.org/spreadsheetml/2006/main" count="272" uniqueCount="170">
  <si>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</si>
  <si>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</si>
  <si>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</si>
  <si>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</si>
  <si>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</si>
  <si>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</si>
  <si>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</si>
  <si>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</si>
  <si>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</si>
  <si>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</si>
  <si>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</si>
  <si>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</si>
  <si>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</si>
  <si>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</si>
  <si>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</si>
  <si>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</si>
  <si>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</si>
  <si>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 xml:space="preserve"> г.</t>
  </si>
  <si>
    <t xml:space="preserve">На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</si>
  <si>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</si>
  <si>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</si>
  <si>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</si>
  <si>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</si>
  <si>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</si>
  <si>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</si>
  <si>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</si>
  <si>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</si>
  <si>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</si>
  <si>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</si>
  <si>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</si>
  <si>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</si>
  <si>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</si>
  <si>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</si>
  <si>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</si>
  <si>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</si>
  <si>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</si>
  <si>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</si>
  <si>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</si>
  <si>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</si>
  <si>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</si>
  <si>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</si>
  <si>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</si>
  <si>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</si>
  <si>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</si>
  <si>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</si>
  <si>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</si>
  <si>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</si>
  <si>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</si>
  <si>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</si>
  <si>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</si>
  <si>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</si>
  <si>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</si>
  <si>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</si>
  <si>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</si>
  <si>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</si>
  <si>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</si>
  <si>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</si>
  <si>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</si>
  <si>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</si>
  <si>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</si>
  <si>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</si>
  <si>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</si>
  <si>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</si>
  <si>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</si>
  <si>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</si>
  <si>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</si>
  <si>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</si>
  <si>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</si>
  <si>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</si>
  <si>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</si>
  <si>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</si>
  <si>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</si>
  <si>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</si>
  <si>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</si>
  <si>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</si>
  <si>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</si>
  <si>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</si>
  <si>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</si>
  <si>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</si>
  <si>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</si>
  <si>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</si>
  <si>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</si>
  <si>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</si>
  <si>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</si>
  <si>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</si>
  <si>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</si>
  <si>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</si>
  <si>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</si>
  <si>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</si>
  <si>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</si>
  <si>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</si>
  <si>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</si>
  <si>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</si>
  <si>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</si>
  <si>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</si>
  <si>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</si>
  <si>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</si>
  <si>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</si>
  <si>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</si>
  <si>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</si>
  <si>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</si>
  <si>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</si>
  <si>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Акционерное общество "Национальная управляющая компания"</t>
  </si>
  <si>
    <t>Управление ПИФ, НПФ и доверительное управление</t>
  </si>
  <si>
    <t>Единица измерения: тыс. руб.</t>
  </si>
  <si>
    <t>2016</t>
  </si>
  <si>
    <t>59061830</t>
  </si>
  <si>
    <t>7716219043</t>
  </si>
  <si>
    <t>65.23.5</t>
  </si>
  <si>
    <t>12267</t>
  </si>
  <si>
    <t>23</t>
  </si>
  <si>
    <t xml:space="preserve">384 </t>
  </si>
  <si>
    <t xml:space="preserve">Поясне-
ния </t>
  </si>
  <si>
    <t xml:space="preserve">Наименование показателя </t>
  </si>
  <si>
    <t xml:space="preserve">III. КАПИТАЛ И РЕЗЕРВЫ </t>
  </si>
  <si>
    <t>-</t>
  </si>
  <si>
    <t>Основные средства                                                                 в том числе:</t>
  </si>
  <si>
    <t>Основные средства в организации</t>
  </si>
  <si>
    <t>Оборудование к установке</t>
  </si>
  <si>
    <t>11501</t>
  </si>
  <si>
    <t>11502</t>
  </si>
  <si>
    <t>в том числе:                                                       Материалы</t>
  </si>
  <si>
    <t>12101</t>
  </si>
  <si>
    <t>в том числе:                                                             Расчеты с поставщиками и подрядчиками</t>
  </si>
  <si>
    <t>Расчеты с покупателями и заказчиками</t>
  </si>
  <si>
    <t>Расчеты по налогам и сборам</t>
  </si>
  <si>
    <t>Расчеты с подотчетными лицами</t>
  </si>
  <si>
    <t>Расчеты с разными дебиторами и кредиторами</t>
  </si>
  <si>
    <t>12301</t>
  </si>
  <si>
    <t>12302</t>
  </si>
  <si>
    <t>12303</t>
  </si>
  <si>
    <t>12305</t>
  </si>
  <si>
    <t>12308</t>
  </si>
  <si>
    <t>в том числе:                                                             Депозитные счета</t>
  </si>
  <si>
    <t>12406</t>
  </si>
  <si>
    <t>в том числе:                                                             Касса организации</t>
  </si>
  <si>
    <t>Расчетные счета</t>
  </si>
  <si>
    <t>Валютные счета</t>
  </si>
  <si>
    <t>12501</t>
  </si>
  <si>
    <t>12504</t>
  </si>
  <si>
    <t>12505</t>
  </si>
  <si>
    <t>в том числе:                                                                  Расходы будущих периодов</t>
  </si>
  <si>
    <t>12605</t>
  </si>
  <si>
    <t>в том числе:                                                                  Резервы, образованные в соответствии с законодательством</t>
  </si>
  <si>
    <t>13601</t>
  </si>
  <si>
    <t>13602</t>
  </si>
  <si>
    <t>Резервы, образованные в соответствии с учредительными документами</t>
  </si>
  <si>
    <t>в том числе:                                                                  Расчеты с поставщиками и подрядчиками</t>
  </si>
  <si>
    <t>Расчеты с персоналом по оплате труда</t>
  </si>
  <si>
    <t>Задолженность участникам (учредителям) по выплате доходов</t>
  </si>
  <si>
    <t>15201</t>
  </si>
  <si>
    <t>15202</t>
  </si>
  <si>
    <t>15203</t>
  </si>
  <si>
    <t>15205</t>
  </si>
  <si>
    <t>15206</t>
  </si>
  <si>
    <t>15207</t>
  </si>
  <si>
    <t>15208</t>
  </si>
  <si>
    <t>И.Н.Недильская</t>
  </si>
  <si>
    <t>акционерное</t>
  </si>
  <si>
    <t>общество</t>
  </si>
  <si>
    <t>На 31 Декабря</t>
  </si>
  <si>
    <t>105066, г. Москва, ул.Ольховская, д.4, корп.2</t>
  </si>
  <si>
    <t>на 30 Июня 2016 г.</t>
  </si>
  <si>
    <t>30</t>
  </si>
  <si>
    <t>06</t>
  </si>
  <si>
    <t>30 Июня</t>
  </si>
  <si>
    <t>15204</t>
  </si>
  <si>
    <t>Расчеты по социальному страхованию и обеспечению</t>
  </si>
  <si>
    <t>28</t>
  </si>
  <si>
    <t>июля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</si>
</sst>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49" fontId="2" fillId="0" borderId="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justify" indent="1"/>
    </xf>
    <xf numFmtId="0" fontId="2" fillId="0" borderId="13" xfId="0" applyFont="1" applyFill="1" applyBorder="1" applyAlignment="1">
      <alignment horizontal="left" vertical="justify" inden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 inden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49" fontId="2" fillId="0" borderId="4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43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1"/>
  <sheetViews>
    <sheetView tabSelected="1" zoomScaleSheetLayoutView="100" workbookViewId="0" topLeftCell="A1">
      <selection activeCell="J103" sqref="J103"/>
    </sheetView>
  </sheetViews>
  <sheetFormatPr defaultColWidth="9.00390625" defaultRowHeight="12.75"/>
  <cols>
    <col min="1" max="48" width="0.875" style="5" customWidth="1"/>
    <col min="49" max="49" width="4.875" style="5" customWidth="1"/>
    <col min="50" max="50" width="1.625" style="5" customWidth="1"/>
    <col min="51" max="56" width="0.875" style="5" customWidth="1"/>
    <col min="57" max="57" width="2.125" style="5" customWidth="1"/>
    <col min="58" max="70" width="0.875" style="5" customWidth="1"/>
    <col min="71" max="71" width="1.625" style="5" customWidth="1"/>
    <col min="72" max="86" width="0.875" style="5" customWidth="1"/>
    <col min="87" max="87" width="1.625" style="5" customWidth="1"/>
    <col min="88" max="101" width="0.875" style="5" customWidth="1"/>
    <col min="102" max="102" width="1.625" style="5" customWidth="1"/>
    <col min="103" max="16384" width="0.875" style="5" customWidth="1"/>
  </cols>
  <sheetData>
    <row r="1" s="3" customFormat="1" ht="9.75" customHeight="1">
      <c r="BV1" s="30"/>
    </row>
    <row r="2" s="4" customFormat="1" ht="9.75" customHeight="1">
      <c r="BV2" s="30"/>
    </row>
    <row r="3" s="4" customFormat="1" ht="9.75" customHeight="1">
      <c r="BV3" s="30"/>
    </row>
    <row r="4" s="4" customFormat="1" ht="9.75" customHeight="1">
      <c r="BV4" s="30"/>
    </row>
    <row r="5" ht="4.5" customHeight="1"/>
    <row r="6" spans="1:81" s="7" customFormat="1" ht="15">
      <c r="A6" s="185" t="s">
        <v>16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6"/>
    </row>
    <row r="7" spans="1:102" s="8" customFormat="1" ht="15.7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X7" s="7"/>
      <c r="Y7" s="185" t="s">
        <v>162</v>
      </c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5" t="s">
        <v>0</v>
      </c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7"/>
    </row>
    <row r="8" spans="79:102" s="8" customFormat="1" ht="12">
      <c r="CA8" s="9" t="s">
        <v>2</v>
      </c>
      <c r="CC8" s="183" t="s">
        <v>1</v>
      </c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7"/>
    </row>
    <row r="9" spans="79:102" s="8" customFormat="1" ht="12">
      <c r="CA9" s="9" t="s">
        <v>3</v>
      </c>
      <c r="CC9" s="190" t="s">
        <v>163</v>
      </c>
      <c r="CD9" s="34"/>
      <c r="CE9" s="34"/>
      <c r="CF9" s="34"/>
      <c r="CG9" s="34"/>
      <c r="CH9" s="34"/>
      <c r="CI9" s="52"/>
      <c r="CJ9" s="48" t="s">
        <v>164</v>
      </c>
      <c r="CK9" s="34"/>
      <c r="CL9" s="34"/>
      <c r="CM9" s="34"/>
      <c r="CN9" s="34"/>
      <c r="CO9" s="34"/>
      <c r="CP9" s="34"/>
      <c r="CQ9" s="52"/>
      <c r="CR9" s="48" t="s">
        <v>105</v>
      </c>
      <c r="CS9" s="34"/>
      <c r="CT9" s="34"/>
      <c r="CU9" s="34"/>
      <c r="CV9" s="34"/>
      <c r="CW9" s="34"/>
      <c r="CX9" s="35"/>
    </row>
    <row r="10" spans="1:102" s="8" customFormat="1" ht="12">
      <c r="A10" s="8" t="s">
        <v>8</v>
      </c>
      <c r="N10" s="124" t="s">
        <v>102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CA10" s="9" t="s">
        <v>4</v>
      </c>
      <c r="CC10" s="190" t="s">
        <v>106</v>
      </c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5"/>
    </row>
    <row r="11" spans="1:102" s="8" customFormat="1" ht="12">
      <c r="A11" s="8" t="s">
        <v>9</v>
      </c>
      <c r="CA11" s="9" t="s">
        <v>5</v>
      </c>
      <c r="CC11" s="190" t="s">
        <v>107</v>
      </c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5"/>
    </row>
    <row r="12" spans="1:102" s="8" customFormat="1" ht="12" customHeight="1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9" t="s">
        <v>10</v>
      </c>
      <c r="CC12" s="188" t="s">
        <v>108</v>
      </c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6"/>
    </row>
    <row r="13" spans="1:102" s="8" customFormat="1" ht="12" customHeight="1">
      <c r="A13" s="10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4" t="s">
        <v>103</v>
      </c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"/>
      <c r="BU13" s="12"/>
      <c r="BV13" s="12"/>
      <c r="BW13" s="12"/>
      <c r="BX13" s="12"/>
      <c r="BY13" s="12"/>
      <c r="BZ13" s="12"/>
      <c r="CA13" s="9" t="s">
        <v>11</v>
      </c>
      <c r="CC13" s="189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9"/>
    </row>
    <row r="14" spans="1:102" s="8" customFormat="1" ht="12" customHeight="1">
      <c r="A14" s="8" t="s">
        <v>14</v>
      </c>
      <c r="BA14" s="124" t="s">
        <v>158</v>
      </c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"/>
      <c r="CA14" s="12"/>
      <c r="CC14" s="188" t="s">
        <v>109</v>
      </c>
      <c r="CD14" s="142"/>
      <c r="CE14" s="142"/>
      <c r="CF14" s="142"/>
      <c r="CG14" s="142"/>
      <c r="CH14" s="142"/>
      <c r="CI14" s="142"/>
      <c r="CJ14" s="142"/>
      <c r="CK14" s="142"/>
      <c r="CL14" s="142"/>
      <c r="CM14" s="143"/>
      <c r="CN14" s="141" t="s">
        <v>110</v>
      </c>
      <c r="CO14" s="142"/>
      <c r="CP14" s="142"/>
      <c r="CQ14" s="142"/>
      <c r="CR14" s="142"/>
      <c r="CS14" s="142"/>
      <c r="CT14" s="142"/>
      <c r="CU14" s="142"/>
      <c r="CV14" s="142"/>
      <c r="CW14" s="142"/>
      <c r="CX14" s="146"/>
    </row>
    <row r="15" spans="1:102" s="8" customFormat="1" ht="12">
      <c r="A15" s="124" t="s">
        <v>159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3"/>
      <c r="CA15" s="9" t="s">
        <v>6</v>
      </c>
      <c r="CC15" s="189"/>
      <c r="CD15" s="114"/>
      <c r="CE15" s="114"/>
      <c r="CF15" s="114"/>
      <c r="CG15" s="114"/>
      <c r="CH15" s="114"/>
      <c r="CI15" s="114"/>
      <c r="CJ15" s="114"/>
      <c r="CK15" s="114"/>
      <c r="CL15" s="114"/>
      <c r="CM15" s="115"/>
      <c r="CN15" s="113"/>
      <c r="CO15" s="114"/>
      <c r="CP15" s="114"/>
      <c r="CQ15" s="114"/>
      <c r="CR15" s="114"/>
      <c r="CS15" s="114"/>
      <c r="CT15" s="114"/>
      <c r="CU15" s="114"/>
      <c r="CV15" s="114"/>
      <c r="CW15" s="114"/>
      <c r="CX15" s="119"/>
    </row>
    <row r="16" spans="1:102" s="8" customFormat="1" ht="12.75" thickBot="1">
      <c r="A16" s="8" t="s">
        <v>104</v>
      </c>
      <c r="CA16" s="9" t="s">
        <v>7</v>
      </c>
      <c r="CC16" s="184" t="s">
        <v>111</v>
      </c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</row>
    <row r="17" spans="1:78" s="8" customFormat="1" ht="14.25" customHeight="1">
      <c r="A17" s="8" t="s">
        <v>15</v>
      </c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</row>
    <row r="18" spans="1:78" s="8" customFormat="1" ht="12">
      <c r="A18" s="124" t="s">
        <v>161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</row>
    <row r="19" spans="58:72" ht="11.25" customHeight="1"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</row>
    <row r="20" spans="1:102" s="8" customFormat="1" ht="19.5" customHeight="1">
      <c r="A20" s="87" t="s">
        <v>112</v>
      </c>
      <c r="B20" s="88"/>
      <c r="C20" s="88"/>
      <c r="D20" s="88"/>
      <c r="E20" s="88"/>
      <c r="F20" s="88"/>
      <c r="G20" s="88"/>
      <c r="H20" s="88"/>
      <c r="I20" s="88"/>
      <c r="J20" s="89"/>
      <c r="K20" s="96" t="s">
        <v>113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8"/>
      <c r="AY20" s="96" t="s">
        <v>58</v>
      </c>
      <c r="AZ20" s="97"/>
      <c r="BA20" s="97"/>
      <c r="BB20" s="97"/>
      <c r="BC20" s="97"/>
      <c r="BD20" s="97"/>
      <c r="BE20" s="98"/>
      <c r="BF20" s="15"/>
      <c r="BG20" s="13"/>
      <c r="BH20" s="13"/>
      <c r="BI20" s="13"/>
      <c r="BJ20" s="16" t="s">
        <v>18</v>
      </c>
      <c r="BK20" s="142" t="s">
        <v>165</v>
      </c>
      <c r="BL20" s="142"/>
      <c r="BM20" s="142"/>
      <c r="BN20" s="142"/>
      <c r="BO20" s="142"/>
      <c r="BP20" s="142"/>
      <c r="BQ20" s="142"/>
      <c r="BR20" s="142"/>
      <c r="BS20" s="142"/>
      <c r="BT20" s="17"/>
      <c r="BU20" s="191" t="s">
        <v>160</v>
      </c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3"/>
      <c r="CJ20" s="191" t="s">
        <v>160</v>
      </c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3"/>
    </row>
    <row r="21" spans="1:102" s="8" customFormat="1" ht="12.75">
      <c r="A21" s="90"/>
      <c r="B21" s="91"/>
      <c r="C21" s="91"/>
      <c r="D21" s="91"/>
      <c r="E21" s="91"/>
      <c r="F21" s="91"/>
      <c r="G21" s="91"/>
      <c r="H21" s="91"/>
      <c r="I21" s="91"/>
      <c r="J21" s="92"/>
      <c r="K21" s="99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1"/>
      <c r="AY21" s="99"/>
      <c r="AZ21" s="100"/>
      <c r="BA21" s="100"/>
      <c r="BB21" s="100"/>
      <c r="BC21" s="100"/>
      <c r="BD21" s="100"/>
      <c r="BE21" s="101"/>
      <c r="BF21" s="59">
        <v>2016</v>
      </c>
      <c r="BG21" s="60"/>
      <c r="BH21" s="60"/>
      <c r="BI21" s="60"/>
      <c r="BJ21" s="60"/>
      <c r="BK21" s="60"/>
      <c r="BL21" s="41"/>
      <c r="BM21" s="41"/>
      <c r="BN21" s="41"/>
      <c r="BO21" s="41"/>
      <c r="BP21" s="18" t="s">
        <v>17</v>
      </c>
      <c r="BQ21" s="18"/>
      <c r="BR21" s="18"/>
      <c r="BS21" s="18"/>
      <c r="BT21" s="19"/>
      <c r="BU21" s="20"/>
      <c r="BV21" s="60">
        <v>2015</v>
      </c>
      <c r="BW21" s="60">
        <v>20</v>
      </c>
      <c r="BX21" s="60"/>
      <c r="BY21" s="60"/>
      <c r="BZ21" s="60"/>
      <c r="CA21" s="60"/>
      <c r="CB21" s="41"/>
      <c r="CC21" s="41"/>
      <c r="CD21" s="41"/>
      <c r="CE21" s="18" t="s">
        <v>17</v>
      </c>
      <c r="CF21" s="18"/>
      <c r="CG21" s="18"/>
      <c r="CH21" s="18"/>
      <c r="CI21" s="19"/>
      <c r="CJ21" s="20"/>
      <c r="CK21" s="18"/>
      <c r="CL21" s="60">
        <v>2014</v>
      </c>
      <c r="CM21" s="60"/>
      <c r="CN21" s="60"/>
      <c r="CO21" s="60"/>
      <c r="CP21" s="60"/>
      <c r="CQ21" s="60"/>
      <c r="CR21" s="41"/>
      <c r="CS21" s="41"/>
      <c r="CT21" s="18" t="s">
        <v>17</v>
      </c>
      <c r="CU21" s="18"/>
      <c r="CV21" s="18"/>
      <c r="CW21" s="18"/>
      <c r="CX21" s="19"/>
    </row>
    <row r="22" spans="1:102" s="8" customFormat="1" ht="3.75" customHeight="1" thickBot="1">
      <c r="A22" s="93"/>
      <c r="B22" s="94"/>
      <c r="C22" s="94"/>
      <c r="D22" s="94"/>
      <c r="E22" s="94"/>
      <c r="F22" s="94"/>
      <c r="G22" s="94"/>
      <c r="H22" s="94"/>
      <c r="I22" s="94"/>
      <c r="J22" s="95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4"/>
      <c r="AY22" s="102"/>
      <c r="AZ22" s="103"/>
      <c r="BA22" s="103"/>
      <c r="BB22" s="103"/>
      <c r="BC22" s="103"/>
      <c r="BD22" s="103"/>
      <c r="BE22" s="104"/>
      <c r="BF22" s="152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4"/>
      <c r="BU22" s="152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4"/>
      <c r="CJ22" s="152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4"/>
    </row>
    <row r="23" spans="1:102" s="8" customFormat="1" ht="12">
      <c r="A23" s="141"/>
      <c r="B23" s="142"/>
      <c r="C23" s="142"/>
      <c r="D23" s="142"/>
      <c r="E23" s="142"/>
      <c r="F23" s="142"/>
      <c r="G23" s="142"/>
      <c r="H23" s="142"/>
      <c r="I23" s="142"/>
      <c r="J23" s="143"/>
      <c r="K23" s="144" t="s">
        <v>19</v>
      </c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1" t="s">
        <v>60</v>
      </c>
      <c r="AZ23" s="142"/>
      <c r="BA23" s="142"/>
      <c r="BB23" s="142"/>
      <c r="BC23" s="142"/>
      <c r="BD23" s="142"/>
      <c r="BE23" s="146"/>
      <c r="BF23" s="147" t="s">
        <v>115</v>
      </c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9"/>
      <c r="BU23" s="148" t="s">
        <v>115</v>
      </c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79" t="s">
        <v>115</v>
      </c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80"/>
    </row>
    <row r="24" spans="1:102" s="8" customFormat="1" ht="13.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2"/>
      <c r="K24" s="116" t="s">
        <v>20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0"/>
      <c r="AZ24" s="111"/>
      <c r="BA24" s="111"/>
      <c r="BB24" s="111"/>
      <c r="BC24" s="111"/>
      <c r="BD24" s="111"/>
      <c r="BE24" s="118"/>
      <c r="BF24" s="12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121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17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171"/>
    </row>
    <row r="25" spans="1:102" s="8" customFormat="1" ht="1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5"/>
      <c r="K25" s="21"/>
      <c r="L25" s="124" t="s">
        <v>21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13"/>
      <c r="AZ25" s="114"/>
      <c r="BA25" s="114"/>
      <c r="BB25" s="114"/>
      <c r="BC25" s="114"/>
      <c r="BD25" s="114"/>
      <c r="BE25" s="119"/>
      <c r="BF25" s="122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123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172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173"/>
    </row>
    <row r="26" spans="1:102" s="8" customFormat="1" ht="15" customHeight="1">
      <c r="A26" s="48"/>
      <c r="B26" s="34"/>
      <c r="C26" s="34"/>
      <c r="D26" s="34"/>
      <c r="E26" s="34"/>
      <c r="F26" s="34"/>
      <c r="G26" s="34"/>
      <c r="H26" s="34"/>
      <c r="I26" s="34"/>
      <c r="J26" s="52"/>
      <c r="K26" s="22"/>
      <c r="L26" s="86" t="s">
        <v>22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48" t="s">
        <v>61</v>
      </c>
      <c r="AZ26" s="34"/>
      <c r="BA26" s="34"/>
      <c r="BB26" s="34"/>
      <c r="BC26" s="34"/>
      <c r="BD26" s="34"/>
      <c r="BE26" s="35"/>
      <c r="BF26" s="80" t="s">
        <v>115</v>
      </c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3" t="s">
        <v>115</v>
      </c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2"/>
      <c r="CJ26" s="83" t="s">
        <v>115</v>
      </c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4"/>
    </row>
    <row r="27" spans="1:102" s="8" customFormat="1" ht="15" customHeight="1">
      <c r="A27" s="48"/>
      <c r="B27" s="34"/>
      <c r="C27" s="34"/>
      <c r="D27" s="34"/>
      <c r="E27" s="34"/>
      <c r="F27" s="34"/>
      <c r="G27" s="34"/>
      <c r="H27" s="34"/>
      <c r="I27" s="34"/>
      <c r="J27" s="52"/>
      <c r="K27" s="22"/>
      <c r="L27" s="86" t="s">
        <v>95</v>
      </c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48" t="s">
        <v>62</v>
      </c>
      <c r="AZ27" s="34"/>
      <c r="BA27" s="34"/>
      <c r="BB27" s="34"/>
      <c r="BC27" s="34"/>
      <c r="BD27" s="34"/>
      <c r="BE27" s="35"/>
      <c r="BF27" s="80" t="s">
        <v>115</v>
      </c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3" t="s">
        <v>115</v>
      </c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2"/>
      <c r="CJ27" s="83" t="s">
        <v>115</v>
      </c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4"/>
    </row>
    <row r="28" spans="1:102" s="8" customFormat="1" ht="15" customHeight="1">
      <c r="A28" s="48"/>
      <c r="B28" s="34"/>
      <c r="C28" s="34"/>
      <c r="D28" s="34"/>
      <c r="E28" s="34"/>
      <c r="F28" s="34"/>
      <c r="G28" s="34"/>
      <c r="H28" s="34"/>
      <c r="I28" s="34"/>
      <c r="J28" s="52"/>
      <c r="K28" s="22"/>
      <c r="L28" s="86" t="s">
        <v>96</v>
      </c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48" t="s">
        <v>63</v>
      </c>
      <c r="AZ28" s="34"/>
      <c r="BA28" s="34"/>
      <c r="BB28" s="34"/>
      <c r="BC28" s="34"/>
      <c r="BD28" s="34"/>
      <c r="BE28" s="35"/>
      <c r="BF28" s="80" t="s">
        <v>115</v>
      </c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2"/>
      <c r="BU28" s="83" t="s">
        <v>115</v>
      </c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2"/>
      <c r="CJ28" s="83" t="s">
        <v>115</v>
      </c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4"/>
    </row>
    <row r="29" spans="1:102" s="8" customFormat="1" ht="25.5" customHeight="1">
      <c r="A29" s="48"/>
      <c r="B29" s="34"/>
      <c r="C29" s="34"/>
      <c r="D29" s="34"/>
      <c r="E29" s="34"/>
      <c r="F29" s="34"/>
      <c r="G29" s="34"/>
      <c r="H29" s="34"/>
      <c r="I29" s="34"/>
      <c r="J29" s="52"/>
      <c r="K29" s="22"/>
      <c r="L29" s="181" t="s">
        <v>116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2"/>
      <c r="AY29" s="48" t="s">
        <v>64</v>
      </c>
      <c r="AZ29" s="34"/>
      <c r="BA29" s="34"/>
      <c r="BB29" s="34"/>
      <c r="BC29" s="34"/>
      <c r="BD29" s="34"/>
      <c r="BE29" s="35"/>
      <c r="BF29" s="80">
        <f>BF30</f>
        <v>1640</v>
      </c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83">
        <f>BU30+BU31</f>
        <v>1208</v>
      </c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2"/>
      <c r="CJ29" s="83">
        <f>CJ30+CJ31</f>
        <v>946</v>
      </c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4"/>
    </row>
    <row r="30" spans="1:102" s="8" customFormat="1" ht="15" customHeight="1">
      <c r="A30" s="48"/>
      <c r="B30" s="34"/>
      <c r="C30" s="34"/>
      <c r="D30" s="34"/>
      <c r="E30" s="34"/>
      <c r="F30" s="34"/>
      <c r="G30" s="34"/>
      <c r="H30" s="34"/>
      <c r="I30" s="34"/>
      <c r="J30" s="52"/>
      <c r="K30" s="22"/>
      <c r="L30" s="105" t="s">
        <v>117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77" t="s">
        <v>119</v>
      </c>
      <c r="AZ30" s="78"/>
      <c r="BA30" s="78"/>
      <c r="BB30" s="78"/>
      <c r="BC30" s="78"/>
      <c r="BD30" s="78"/>
      <c r="BE30" s="79"/>
      <c r="BF30" s="80">
        <v>1640</v>
      </c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3">
        <v>590</v>
      </c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2"/>
      <c r="CJ30" s="83">
        <v>11</v>
      </c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4"/>
    </row>
    <row r="31" spans="1:102" s="8" customFormat="1" ht="15" customHeight="1">
      <c r="A31" s="48"/>
      <c r="B31" s="34"/>
      <c r="C31" s="34"/>
      <c r="D31" s="34"/>
      <c r="E31" s="34"/>
      <c r="F31" s="34"/>
      <c r="G31" s="34"/>
      <c r="H31" s="34"/>
      <c r="I31" s="34"/>
      <c r="J31" s="52"/>
      <c r="K31" s="22"/>
      <c r="L31" s="105" t="s">
        <v>118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77" t="s">
        <v>120</v>
      </c>
      <c r="AZ31" s="78"/>
      <c r="BA31" s="78"/>
      <c r="BB31" s="78"/>
      <c r="BC31" s="78"/>
      <c r="BD31" s="78"/>
      <c r="BE31" s="79"/>
      <c r="BF31" s="80" t="s">
        <v>115</v>
      </c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3">
        <v>618</v>
      </c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2"/>
      <c r="CJ31" s="83">
        <v>935</v>
      </c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4"/>
    </row>
    <row r="32" spans="1:102" s="8" customFormat="1" ht="15" customHeight="1">
      <c r="A32" s="48"/>
      <c r="B32" s="34"/>
      <c r="C32" s="34"/>
      <c r="D32" s="34"/>
      <c r="E32" s="34"/>
      <c r="F32" s="34"/>
      <c r="G32" s="34"/>
      <c r="H32" s="34"/>
      <c r="I32" s="34"/>
      <c r="J32" s="52"/>
      <c r="K32" s="22"/>
      <c r="L32" s="138" t="s">
        <v>23</v>
      </c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77" t="s">
        <v>65</v>
      </c>
      <c r="AZ32" s="78"/>
      <c r="BA32" s="78"/>
      <c r="BB32" s="78"/>
      <c r="BC32" s="78"/>
      <c r="BD32" s="78"/>
      <c r="BE32" s="79"/>
      <c r="BF32" s="80" t="s">
        <v>115</v>
      </c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83" t="s">
        <v>115</v>
      </c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2"/>
      <c r="CJ32" s="83" t="s">
        <v>115</v>
      </c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4"/>
    </row>
    <row r="33" spans="1:102" s="8" customFormat="1" ht="15" customHeight="1">
      <c r="A33" s="48"/>
      <c r="B33" s="34"/>
      <c r="C33" s="34"/>
      <c r="D33" s="34"/>
      <c r="E33" s="34"/>
      <c r="F33" s="34"/>
      <c r="G33" s="34"/>
      <c r="H33" s="34"/>
      <c r="I33" s="34"/>
      <c r="J33" s="52"/>
      <c r="K33" s="22"/>
      <c r="L33" s="86" t="s">
        <v>24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48" t="s">
        <v>66</v>
      </c>
      <c r="AZ33" s="34"/>
      <c r="BA33" s="34"/>
      <c r="BB33" s="34"/>
      <c r="BC33" s="34"/>
      <c r="BD33" s="34"/>
      <c r="BE33" s="35"/>
      <c r="BF33" s="80" t="s">
        <v>115</v>
      </c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2"/>
      <c r="BU33" s="83" t="s">
        <v>115</v>
      </c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2"/>
      <c r="CJ33" s="83" t="s">
        <v>115</v>
      </c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4"/>
    </row>
    <row r="34" spans="1:102" s="8" customFormat="1" ht="15" customHeight="1">
      <c r="A34" s="48"/>
      <c r="B34" s="34"/>
      <c r="C34" s="34"/>
      <c r="D34" s="34"/>
      <c r="E34" s="34"/>
      <c r="F34" s="34"/>
      <c r="G34" s="34"/>
      <c r="H34" s="34"/>
      <c r="I34" s="34"/>
      <c r="J34" s="52"/>
      <c r="K34" s="22"/>
      <c r="L34" s="86" t="s">
        <v>25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48" t="s">
        <v>97</v>
      </c>
      <c r="AZ34" s="34"/>
      <c r="BA34" s="34"/>
      <c r="BB34" s="34"/>
      <c r="BC34" s="34"/>
      <c r="BD34" s="34"/>
      <c r="BE34" s="35"/>
      <c r="BF34" s="80">
        <v>249</v>
      </c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2"/>
      <c r="BU34" s="83">
        <v>365</v>
      </c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2"/>
      <c r="CJ34" s="83">
        <v>320</v>
      </c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4"/>
    </row>
    <row r="35" spans="1:102" s="24" customFormat="1" ht="15" customHeight="1" thickBot="1">
      <c r="A35" s="106"/>
      <c r="B35" s="107"/>
      <c r="C35" s="107"/>
      <c r="D35" s="107"/>
      <c r="E35" s="107"/>
      <c r="F35" s="107"/>
      <c r="G35" s="107"/>
      <c r="H35" s="107"/>
      <c r="I35" s="107"/>
      <c r="J35" s="108"/>
      <c r="K35" s="23"/>
      <c r="L35" s="162" t="s">
        <v>26</v>
      </c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71" t="s">
        <v>98</v>
      </c>
      <c r="AZ35" s="72"/>
      <c r="BA35" s="72"/>
      <c r="BB35" s="72"/>
      <c r="BC35" s="72"/>
      <c r="BD35" s="72"/>
      <c r="BE35" s="73"/>
      <c r="BF35" s="74" t="s">
        <v>115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7"/>
      <c r="BU35" s="55" t="s">
        <v>115</v>
      </c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7"/>
      <c r="CJ35" s="55" t="s">
        <v>115</v>
      </c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8"/>
    </row>
    <row r="36" spans="1:102" s="8" customFormat="1" ht="15" customHeight="1" thickBot="1">
      <c r="A36" s="48"/>
      <c r="B36" s="34"/>
      <c r="C36" s="34"/>
      <c r="D36" s="34"/>
      <c r="E36" s="34"/>
      <c r="F36" s="34"/>
      <c r="G36" s="34"/>
      <c r="H36" s="34"/>
      <c r="I36" s="34"/>
      <c r="J36" s="52"/>
      <c r="K36" s="21"/>
      <c r="L36" s="124" t="s">
        <v>27</v>
      </c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5" t="s">
        <v>67</v>
      </c>
      <c r="AZ36" s="126"/>
      <c r="BA36" s="126"/>
      <c r="BB36" s="126"/>
      <c r="BC36" s="126"/>
      <c r="BD36" s="126"/>
      <c r="BE36" s="127"/>
      <c r="BF36" s="128">
        <f>BF29+BF34</f>
        <v>1889</v>
      </c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30"/>
      <c r="BU36" s="164">
        <f>BU29+BU34</f>
        <v>1573</v>
      </c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30"/>
      <c r="CJ36" s="164">
        <f>CJ29+CJ34</f>
        <v>1266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65"/>
    </row>
    <row r="37" spans="1:102" s="8" customFormat="1" ht="13.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2"/>
      <c r="K37" s="116" t="s">
        <v>28</v>
      </c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41" t="s">
        <v>68</v>
      </c>
      <c r="AZ37" s="142"/>
      <c r="BA37" s="142"/>
      <c r="BB37" s="142"/>
      <c r="BC37" s="142"/>
      <c r="BD37" s="142"/>
      <c r="BE37" s="146"/>
      <c r="BF37" s="120">
        <f>BF39</f>
        <v>44</v>
      </c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121"/>
      <c r="BU37" s="40">
        <f>BU39</f>
        <v>46</v>
      </c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170">
        <f>CJ39</f>
        <v>191</v>
      </c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171"/>
    </row>
    <row r="38" spans="1:102" s="8" customFormat="1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5"/>
      <c r="K38" s="21"/>
      <c r="L38" s="124" t="s">
        <v>29</v>
      </c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13"/>
      <c r="AZ38" s="114"/>
      <c r="BA38" s="114"/>
      <c r="BB38" s="114"/>
      <c r="BC38" s="114"/>
      <c r="BD38" s="114"/>
      <c r="BE38" s="119"/>
      <c r="BF38" s="122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123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172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173"/>
    </row>
    <row r="39" spans="1:102" s="8" customFormat="1" ht="24.75" customHeight="1">
      <c r="A39" s="48"/>
      <c r="B39" s="34"/>
      <c r="C39" s="34"/>
      <c r="D39" s="34"/>
      <c r="E39" s="34"/>
      <c r="F39" s="34"/>
      <c r="G39" s="34"/>
      <c r="H39" s="34"/>
      <c r="I39" s="34"/>
      <c r="J39" s="52"/>
      <c r="K39" s="22"/>
      <c r="L39" s="75" t="s">
        <v>121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6"/>
      <c r="AY39" s="77" t="s">
        <v>122</v>
      </c>
      <c r="AZ39" s="78"/>
      <c r="BA39" s="78"/>
      <c r="BB39" s="78"/>
      <c r="BC39" s="78"/>
      <c r="BD39" s="78"/>
      <c r="BE39" s="79"/>
      <c r="BF39" s="80">
        <v>44</v>
      </c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3">
        <v>46</v>
      </c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2"/>
      <c r="CJ39" s="83">
        <v>191</v>
      </c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4"/>
    </row>
    <row r="40" spans="1:102" s="8" customFormat="1" ht="27.75" customHeight="1">
      <c r="A40" s="48"/>
      <c r="B40" s="34"/>
      <c r="C40" s="34"/>
      <c r="D40" s="34"/>
      <c r="E40" s="34"/>
      <c r="F40" s="34"/>
      <c r="G40" s="34"/>
      <c r="H40" s="34"/>
      <c r="I40" s="34"/>
      <c r="J40" s="52"/>
      <c r="K40" s="22"/>
      <c r="L40" s="138" t="s">
        <v>30</v>
      </c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77" t="s">
        <v>69</v>
      </c>
      <c r="AZ40" s="78"/>
      <c r="BA40" s="78"/>
      <c r="BB40" s="78"/>
      <c r="BC40" s="78"/>
      <c r="BD40" s="78"/>
      <c r="BE40" s="79"/>
      <c r="BF40" s="80" t="s">
        <v>115</v>
      </c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2"/>
      <c r="BU40" s="83" t="s">
        <v>115</v>
      </c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2"/>
      <c r="CJ40" s="83" t="s">
        <v>115</v>
      </c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4"/>
    </row>
    <row r="41" spans="1:102" s="8" customFormat="1" ht="15" customHeight="1">
      <c r="A41" s="48"/>
      <c r="B41" s="34"/>
      <c r="C41" s="34"/>
      <c r="D41" s="34"/>
      <c r="E41" s="34"/>
      <c r="F41" s="34"/>
      <c r="G41" s="34"/>
      <c r="H41" s="34"/>
      <c r="I41" s="34"/>
      <c r="J41" s="52"/>
      <c r="K41" s="22"/>
      <c r="L41" s="161" t="s">
        <v>31</v>
      </c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48" t="s">
        <v>70</v>
      </c>
      <c r="AZ41" s="34"/>
      <c r="BA41" s="34"/>
      <c r="BB41" s="34"/>
      <c r="BC41" s="34"/>
      <c r="BD41" s="34"/>
      <c r="BE41" s="35"/>
      <c r="BF41" s="80">
        <f>BF42+BF43+BF44+BF45+BF46</f>
        <v>14948</v>
      </c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2"/>
      <c r="BU41" s="83">
        <f>BU42+BU43+BU44+BU45+BU46</f>
        <v>282693</v>
      </c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2"/>
      <c r="CJ41" s="83">
        <f>CJ42+CJ43+CJ44+CJ45+CJ46</f>
        <v>50760</v>
      </c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4"/>
    </row>
    <row r="42" spans="1:102" s="8" customFormat="1" ht="24.75" customHeight="1">
      <c r="A42" s="48"/>
      <c r="B42" s="34"/>
      <c r="C42" s="34"/>
      <c r="D42" s="34"/>
      <c r="E42" s="34"/>
      <c r="F42" s="34"/>
      <c r="G42" s="34"/>
      <c r="H42" s="34"/>
      <c r="I42" s="34"/>
      <c r="J42" s="52"/>
      <c r="K42" s="22"/>
      <c r="L42" s="75" t="s">
        <v>123</v>
      </c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6"/>
      <c r="AY42" s="77" t="s">
        <v>128</v>
      </c>
      <c r="AZ42" s="78"/>
      <c r="BA42" s="78"/>
      <c r="BB42" s="78"/>
      <c r="BC42" s="78"/>
      <c r="BD42" s="78"/>
      <c r="BE42" s="79"/>
      <c r="BF42" s="80">
        <v>1734</v>
      </c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3">
        <v>692</v>
      </c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2"/>
      <c r="CJ42" s="83">
        <v>1077</v>
      </c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4"/>
    </row>
    <row r="43" spans="1:102" s="8" customFormat="1" ht="15" customHeight="1">
      <c r="A43" s="48"/>
      <c r="B43" s="34"/>
      <c r="C43" s="34"/>
      <c r="D43" s="34"/>
      <c r="E43" s="34"/>
      <c r="F43" s="34"/>
      <c r="G43" s="34"/>
      <c r="H43" s="34"/>
      <c r="I43" s="34"/>
      <c r="J43" s="52"/>
      <c r="K43" s="22"/>
      <c r="L43" s="75" t="s">
        <v>124</v>
      </c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6"/>
      <c r="AY43" s="77" t="s">
        <v>129</v>
      </c>
      <c r="AZ43" s="78"/>
      <c r="BA43" s="78"/>
      <c r="BB43" s="78"/>
      <c r="BC43" s="78"/>
      <c r="BD43" s="78"/>
      <c r="BE43" s="79"/>
      <c r="BF43" s="80">
        <v>12800</v>
      </c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3">
        <v>281705</v>
      </c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2"/>
      <c r="CJ43" s="83">
        <v>41081</v>
      </c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4"/>
    </row>
    <row r="44" spans="1:102" s="8" customFormat="1" ht="15" customHeight="1">
      <c r="A44" s="48"/>
      <c r="B44" s="34"/>
      <c r="C44" s="34"/>
      <c r="D44" s="34"/>
      <c r="E44" s="34"/>
      <c r="F44" s="34"/>
      <c r="G44" s="34"/>
      <c r="H44" s="34"/>
      <c r="I44" s="34"/>
      <c r="J44" s="52"/>
      <c r="K44" s="22"/>
      <c r="L44" s="75" t="s">
        <v>125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6"/>
      <c r="AY44" s="77" t="s">
        <v>130</v>
      </c>
      <c r="AZ44" s="78"/>
      <c r="BA44" s="78"/>
      <c r="BB44" s="78"/>
      <c r="BC44" s="78"/>
      <c r="BD44" s="78"/>
      <c r="BE44" s="79"/>
      <c r="BF44" s="80">
        <v>1</v>
      </c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2"/>
      <c r="BU44" s="83">
        <v>1</v>
      </c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2"/>
      <c r="CJ44" s="83">
        <v>8447</v>
      </c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4"/>
    </row>
    <row r="45" spans="1:102" s="8" customFormat="1" ht="15" customHeight="1">
      <c r="A45" s="48"/>
      <c r="B45" s="34"/>
      <c r="C45" s="34"/>
      <c r="D45" s="34"/>
      <c r="E45" s="34"/>
      <c r="F45" s="34"/>
      <c r="G45" s="34"/>
      <c r="H45" s="34"/>
      <c r="I45" s="34"/>
      <c r="J45" s="52"/>
      <c r="K45" s="22"/>
      <c r="L45" s="75" t="s">
        <v>126</v>
      </c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6"/>
      <c r="AY45" s="77" t="s">
        <v>131</v>
      </c>
      <c r="AZ45" s="78"/>
      <c r="BA45" s="78"/>
      <c r="BB45" s="78"/>
      <c r="BC45" s="78"/>
      <c r="BD45" s="78"/>
      <c r="BE45" s="79"/>
      <c r="BF45" s="80">
        <v>18</v>
      </c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2"/>
      <c r="BU45" s="83">
        <v>5</v>
      </c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2"/>
      <c r="CJ45" s="83">
        <v>16</v>
      </c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4"/>
    </row>
    <row r="46" spans="1:102" s="8" customFormat="1" ht="24.75" customHeight="1">
      <c r="A46" s="48"/>
      <c r="B46" s="34"/>
      <c r="C46" s="34"/>
      <c r="D46" s="34"/>
      <c r="E46" s="34"/>
      <c r="F46" s="34"/>
      <c r="G46" s="34"/>
      <c r="H46" s="34"/>
      <c r="I46" s="34"/>
      <c r="J46" s="52"/>
      <c r="K46" s="22"/>
      <c r="L46" s="75" t="s">
        <v>127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6"/>
      <c r="AY46" s="77" t="s">
        <v>132</v>
      </c>
      <c r="AZ46" s="78"/>
      <c r="BA46" s="78"/>
      <c r="BB46" s="78"/>
      <c r="BC46" s="78"/>
      <c r="BD46" s="78"/>
      <c r="BE46" s="79"/>
      <c r="BF46" s="80">
        <v>395</v>
      </c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2"/>
      <c r="BU46" s="83">
        <v>290</v>
      </c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2"/>
      <c r="CJ46" s="83">
        <v>139</v>
      </c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4"/>
    </row>
    <row r="47" spans="1:102" s="8" customFormat="1" ht="27.75" customHeight="1">
      <c r="A47" s="48"/>
      <c r="B47" s="34"/>
      <c r="C47" s="34"/>
      <c r="D47" s="34"/>
      <c r="E47" s="34"/>
      <c r="F47" s="34"/>
      <c r="G47" s="34"/>
      <c r="H47" s="34"/>
      <c r="I47" s="34"/>
      <c r="J47" s="52"/>
      <c r="K47" s="22"/>
      <c r="L47" s="85" t="s">
        <v>99</v>
      </c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48" t="s">
        <v>71</v>
      </c>
      <c r="AZ47" s="34"/>
      <c r="BA47" s="34"/>
      <c r="BB47" s="34"/>
      <c r="BC47" s="34"/>
      <c r="BD47" s="34"/>
      <c r="BE47" s="35"/>
      <c r="BF47" s="80">
        <f>BF48</f>
        <v>442000</v>
      </c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83">
        <f>BU48</f>
        <v>233000</v>
      </c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2"/>
      <c r="CJ47" s="83">
        <f>CJ48</f>
        <v>163000</v>
      </c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4"/>
    </row>
    <row r="48" spans="1:102" s="8" customFormat="1" ht="24.75" customHeight="1">
      <c r="A48" s="48"/>
      <c r="B48" s="34"/>
      <c r="C48" s="34"/>
      <c r="D48" s="34"/>
      <c r="E48" s="34"/>
      <c r="F48" s="34"/>
      <c r="G48" s="34"/>
      <c r="H48" s="34"/>
      <c r="I48" s="34"/>
      <c r="J48" s="52"/>
      <c r="K48" s="22"/>
      <c r="L48" s="75" t="s">
        <v>133</v>
      </c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6"/>
      <c r="AY48" s="77" t="s">
        <v>134</v>
      </c>
      <c r="AZ48" s="78"/>
      <c r="BA48" s="78"/>
      <c r="BB48" s="78"/>
      <c r="BC48" s="78"/>
      <c r="BD48" s="78"/>
      <c r="BE48" s="79"/>
      <c r="BF48" s="80">
        <v>442000</v>
      </c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  <c r="BU48" s="83">
        <v>233000</v>
      </c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2"/>
      <c r="CJ48" s="83">
        <v>163000</v>
      </c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4"/>
    </row>
    <row r="49" spans="1:102" s="8" customFormat="1" ht="15" customHeight="1">
      <c r="A49" s="48"/>
      <c r="B49" s="34"/>
      <c r="C49" s="34"/>
      <c r="D49" s="34"/>
      <c r="E49" s="34"/>
      <c r="F49" s="34"/>
      <c r="G49" s="34"/>
      <c r="H49" s="34"/>
      <c r="I49" s="34"/>
      <c r="J49" s="52"/>
      <c r="K49" s="22"/>
      <c r="L49" s="161" t="s">
        <v>100</v>
      </c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48" t="s">
        <v>72</v>
      </c>
      <c r="AZ49" s="34"/>
      <c r="BA49" s="34"/>
      <c r="BB49" s="34"/>
      <c r="BC49" s="34"/>
      <c r="BD49" s="34"/>
      <c r="BE49" s="35"/>
      <c r="BF49" s="80">
        <f>BF50+BF51</f>
        <v>655</v>
      </c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83">
        <f>BU50+BU51</f>
        <v>2519</v>
      </c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2"/>
      <c r="CJ49" s="83">
        <f>CJ50+CJ51</f>
        <v>3095</v>
      </c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4"/>
    </row>
    <row r="50" spans="1:102" s="8" customFormat="1" ht="24.75" customHeight="1">
      <c r="A50" s="48"/>
      <c r="B50" s="34"/>
      <c r="C50" s="34"/>
      <c r="D50" s="34"/>
      <c r="E50" s="34"/>
      <c r="F50" s="34"/>
      <c r="G50" s="34"/>
      <c r="H50" s="34"/>
      <c r="I50" s="34"/>
      <c r="J50" s="52"/>
      <c r="K50" s="22"/>
      <c r="L50" s="75" t="s">
        <v>135</v>
      </c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6"/>
      <c r="AY50" s="77" t="s">
        <v>138</v>
      </c>
      <c r="AZ50" s="78"/>
      <c r="BA50" s="78"/>
      <c r="BB50" s="78"/>
      <c r="BC50" s="78"/>
      <c r="BD50" s="78"/>
      <c r="BE50" s="79"/>
      <c r="BF50" s="80">
        <v>1</v>
      </c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3">
        <v>1</v>
      </c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2"/>
      <c r="CJ50" s="83">
        <v>3</v>
      </c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4"/>
    </row>
    <row r="51" spans="1:102" s="8" customFormat="1" ht="15" customHeight="1">
      <c r="A51" s="48"/>
      <c r="B51" s="34"/>
      <c r="C51" s="34"/>
      <c r="D51" s="34"/>
      <c r="E51" s="34"/>
      <c r="F51" s="34"/>
      <c r="G51" s="34"/>
      <c r="H51" s="34"/>
      <c r="I51" s="34"/>
      <c r="J51" s="52"/>
      <c r="K51" s="22"/>
      <c r="L51" s="75" t="s">
        <v>136</v>
      </c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6"/>
      <c r="AY51" s="77" t="s">
        <v>139</v>
      </c>
      <c r="AZ51" s="78"/>
      <c r="BA51" s="78"/>
      <c r="BB51" s="78"/>
      <c r="BC51" s="78"/>
      <c r="BD51" s="78"/>
      <c r="BE51" s="79"/>
      <c r="BF51" s="80">
        <v>654</v>
      </c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3">
        <v>2518</v>
      </c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2"/>
      <c r="CJ51" s="83">
        <v>3092</v>
      </c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4"/>
    </row>
    <row r="52" spans="1:102" s="8" customFormat="1" ht="15" customHeight="1">
      <c r="A52" s="48"/>
      <c r="B52" s="34"/>
      <c r="C52" s="34"/>
      <c r="D52" s="34"/>
      <c r="E52" s="34"/>
      <c r="F52" s="34"/>
      <c r="G52" s="34"/>
      <c r="H52" s="34"/>
      <c r="I52" s="34"/>
      <c r="J52" s="52"/>
      <c r="K52" s="22"/>
      <c r="L52" s="75" t="s">
        <v>137</v>
      </c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6"/>
      <c r="AY52" s="77" t="s">
        <v>140</v>
      </c>
      <c r="AZ52" s="78"/>
      <c r="BA52" s="78"/>
      <c r="BB52" s="78"/>
      <c r="BC52" s="78"/>
      <c r="BD52" s="78"/>
      <c r="BE52" s="79"/>
      <c r="BF52" s="80" t="s">
        <v>115</v>
      </c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3" t="s">
        <v>115</v>
      </c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2"/>
      <c r="CJ52" s="83" t="s">
        <v>115</v>
      </c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4"/>
    </row>
    <row r="53" spans="1:102" s="8" customFormat="1" ht="15" customHeight="1">
      <c r="A53" s="48"/>
      <c r="B53" s="34"/>
      <c r="C53" s="34"/>
      <c r="D53" s="34"/>
      <c r="E53" s="34"/>
      <c r="F53" s="34"/>
      <c r="G53" s="34"/>
      <c r="H53" s="34"/>
      <c r="I53" s="34"/>
      <c r="J53" s="52"/>
      <c r="K53" s="22"/>
      <c r="L53" s="161" t="s">
        <v>32</v>
      </c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48" t="s">
        <v>73</v>
      </c>
      <c r="AZ53" s="34"/>
      <c r="BA53" s="34"/>
      <c r="BB53" s="34"/>
      <c r="BC53" s="34"/>
      <c r="BD53" s="34"/>
      <c r="BE53" s="35"/>
      <c r="BF53" s="80">
        <f>BF54</f>
        <v>169</v>
      </c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3">
        <f>BU54</f>
        <v>218</v>
      </c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2"/>
      <c r="CJ53" s="83">
        <f>CJ54</f>
        <v>305</v>
      </c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4"/>
    </row>
    <row r="54" spans="1:102" s="8" customFormat="1" ht="24.75" customHeight="1" thickBot="1">
      <c r="A54" s="48"/>
      <c r="B54" s="34"/>
      <c r="C54" s="34"/>
      <c r="D54" s="34"/>
      <c r="E54" s="34"/>
      <c r="F54" s="34"/>
      <c r="G54" s="34"/>
      <c r="H54" s="34"/>
      <c r="I54" s="34"/>
      <c r="J54" s="52"/>
      <c r="K54" s="23"/>
      <c r="L54" s="69" t="s">
        <v>141</v>
      </c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70"/>
      <c r="AY54" s="71" t="s">
        <v>142</v>
      </c>
      <c r="AZ54" s="72"/>
      <c r="BA54" s="72"/>
      <c r="BB54" s="72"/>
      <c r="BC54" s="72"/>
      <c r="BD54" s="72"/>
      <c r="BE54" s="73"/>
      <c r="BF54" s="74">
        <v>169</v>
      </c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7"/>
      <c r="BU54" s="55">
        <v>218</v>
      </c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7"/>
      <c r="CJ54" s="55">
        <v>305</v>
      </c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8"/>
    </row>
    <row r="55" spans="1:102" s="24" customFormat="1" ht="15" customHeight="1" thickBot="1">
      <c r="A55" s="106"/>
      <c r="B55" s="107"/>
      <c r="C55" s="107"/>
      <c r="D55" s="107"/>
      <c r="E55" s="107"/>
      <c r="F55" s="107"/>
      <c r="G55" s="107"/>
      <c r="H55" s="107"/>
      <c r="I55" s="107"/>
      <c r="J55" s="108"/>
      <c r="K55" s="25"/>
      <c r="L55" s="124" t="s">
        <v>33</v>
      </c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5" t="s">
        <v>74</v>
      </c>
      <c r="AZ55" s="126"/>
      <c r="BA55" s="126"/>
      <c r="BB55" s="126"/>
      <c r="BC55" s="126"/>
      <c r="BD55" s="126"/>
      <c r="BE55" s="127"/>
      <c r="BF55" s="160">
        <f>BF37+BF41+BF47+BF49+BF53</f>
        <v>457816</v>
      </c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8"/>
      <c r="BU55" s="61">
        <f>BU37+BU41+BU47+BU49+BU53</f>
        <v>518476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8"/>
      <c r="CJ55" s="61">
        <f>CJ37+CJ41+CJ47+CJ49+CJ53</f>
        <v>217351</v>
      </c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3"/>
    </row>
    <row r="56" spans="1:102" s="8" customFormat="1" ht="15" customHeight="1" thickBot="1">
      <c r="A56" s="155"/>
      <c r="B56" s="156"/>
      <c r="C56" s="156"/>
      <c r="D56" s="156"/>
      <c r="E56" s="156"/>
      <c r="F56" s="156"/>
      <c r="G56" s="156"/>
      <c r="H56" s="156"/>
      <c r="I56" s="156"/>
      <c r="J56" s="157"/>
      <c r="K56" s="22"/>
      <c r="L56" s="158" t="s">
        <v>34</v>
      </c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48" t="s">
        <v>75</v>
      </c>
      <c r="AZ56" s="34"/>
      <c r="BA56" s="34"/>
      <c r="BB56" s="34"/>
      <c r="BC56" s="34"/>
      <c r="BD56" s="34"/>
      <c r="BE56" s="35"/>
      <c r="BF56" s="159">
        <f>BF55+BF36</f>
        <v>459705</v>
      </c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6"/>
      <c r="BU56" s="64">
        <f>BU55+BU36</f>
        <v>520049</v>
      </c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6"/>
      <c r="CJ56" s="64">
        <f>CJ55+CJ36</f>
        <v>218617</v>
      </c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7"/>
    </row>
    <row r="57" s="8" customFormat="1" ht="12">
      <c r="CX57" s="9" t="s">
        <v>35</v>
      </c>
    </row>
    <row r="58" spans="58:102" s="8" customFormat="1" ht="6" customHeight="1"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CX58" s="9"/>
    </row>
    <row r="59" spans="1:102" s="8" customFormat="1" ht="19.5" customHeight="1">
      <c r="A59" s="87" t="s">
        <v>112</v>
      </c>
      <c r="B59" s="88"/>
      <c r="C59" s="88"/>
      <c r="D59" s="88"/>
      <c r="E59" s="88"/>
      <c r="F59" s="88"/>
      <c r="G59" s="88"/>
      <c r="H59" s="88"/>
      <c r="I59" s="88"/>
      <c r="J59" s="89"/>
      <c r="K59" s="96" t="s">
        <v>113</v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8"/>
      <c r="AY59" s="96" t="s">
        <v>58</v>
      </c>
      <c r="AZ59" s="97"/>
      <c r="BA59" s="97"/>
      <c r="BB59" s="97"/>
      <c r="BC59" s="97"/>
      <c r="BD59" s="97"/>
      <c r="BE59" s="98"/>
      <c r="BF59" s="15"/>
      <c r="BG59" s="13"/>
      <c r="BH59" s="13"/>
      <c r="BI59" s="13"/>
      <c r="BJ59" s="16" t="s">
        <v>18</v>
      </c>
      <c r="BK59" s="142" t="s">
        <v>165</v>
      </c>
      <c r="BL59" s="142"/>
      <c r="BM59" s="142"/>
      <c r="BN59" s="142"/>
      <c r="BO59" s="142"/>
      <c r="BP59" s="142"/>
      <c r="BQ59" s="142"/>
      <c r="BR59" s="142"/>
      <c r="BS59" s="142"/>
      <c r="BT59" s="17"/>
      <c r="BU59" s="191" t="s">
        <v>160</v>
      </c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3"/>
      <c r="CJ59" s="191" t="s">
        <v>160</v>
      </c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3"/>
    </row>
    <row r="60" spans="1:102" s="8" customFormat="1" ht="12.75">
      <c r="A60" s="90"/>
      <c r="B60" s="91"/>
      <c r="C60" s="91"/>
      <c r="D60" s="91"/>
      <c r="E60" s="91"/>
      <c r="F60" s="91"/>
      <c r="G60" s="91"/>
      <c r="H60" s="91"/>
      <c r="I60" s="91"/>
      <c r="J60" s="92"/>
      <c r="K60" s="99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99"/>
      <c r="AZ60" s="100"/>
      <c r="BA60" s="100"/>
      <c r="BB60" s="100"/>
      <c r="BC60" s="100"/>
      <c r="BD60" s="100"/>
      <c r="BE60" s="101"/>
      <c r="BF60" s="59">
        <v>2016</v>
      </c>
      <c r="BG60" s="60"/>
      <c r="BH60" s="60"/>
      <c r="BI60" s="60"/>
      <c r="BJ60" s="60"/>
      <c r="BK60" s="60"/>
      <c r="BL60" s="41"/>
      <c r="BM60" s="41"/>
      <c r="BN60" s="41"/>
      <c r="BO60" s="41"/>
      <c r="BP60" s="18" t="s">
        <v>17</v>
      </c>
      <c r="BQ60" s="18"/>
      <c r="BR60" s="18"/>
      <c r="BS60" s="18"/>
      <c r="BT60" s="19"/>
      <c r="BU60" s="20"/>
      <c r="BV60" s="60">
        <v>2015</v>
      </c>
      <c r="BW60" s="60">
        <v>20</v>
      </c>
      <c r="BX60" s="60"/>
      <c r="BY60" s="60"/>
      <c r="BZ60" s="60"/>
      <c r="CA60" s="60"/>
      <c r="CB60" s="41"/>
      <c r="CC60" s="41"/>
      <c r="CD60" s="41"/>
      <c r="CE60" s="18" t="s">
        <v>17</v>
      </c>
      <c r="CF60" s="18"/>
      <c r="CG60" s="18"/>
      <c r="CH60" s="18"/>
      <c r="CI60" s="19"/>
      <c r="CJ60" s="20"/>
      <c r="CK60" s="18"/>
      <c r="CL60" s="60">
        <v>2014</v>
      </c>
      <c r="CM60" s="60"/>
      <c r="CN60" s="60"/>
      <c r="CO60" s="60"/>
      <c r="CP60" s="60"/>
      <c r="CQ60" s="60"/>
      <c r="CR60" s="41"/>
      <c r="CS60" s="41"/>
      <c r="CT60" s="18" t="s">
        <v>17</v>
      </c>
      <c r="CU60" s="18"/>
      <c r="CV60" s="18"/>
      <c r="CW60" s="18"/>
      <c r="CX60" s="19"/>
    </row>
    <row r="61" spans="1:102" s="8" customFormat="1" ht="3.75" customHeight="1" thickBot="1">
      <c r="A61" s="93"/>
      <c r="B61" s="94"/>
      <c r="C61" s="94"/>
      <c r="D61" s="94"/>
      <c r="E61" s="94"/>
      <c r="F61" s="94"/>
      <c r="G61" s="94"/>
      <c r="H61" s="94"/>
      <c r="I61" s="94"/>
      <c r="J61" s="95"/>
      <c r="K61" s="102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4"/>
      <c r="AY61" s="102"/>
      <c r="AZ61" s="103"/>
      <c r="BA61" s="103"/>
      <c r="BB61" s="103"/>
      <c r="BC61" s="103"/>
      <c r="BD61" s="103"/>
      <c r="BE61" s="104"/>
      <c r="BF61" s="152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4"/>
      <c r="BU61" s="152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4"/>
      <c r="CJ61" s="152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4"/>
    </row>
    <row r="62" spans="1:102" s="8" customFormat="1" ht="12">
      <c r="A62" s="141"/>
      <c r="B62" s="142"/>
      <c r="C62" s="142"/>
      <c r="D62" s="142"/>
      <c r="E62" s="142"/>
      <c r="F62" s="142"/>
      <c r="G62" s="142"/>
      <c r="H62" s="142"/>
      <c r="I62" s="142"/>
      <c r="J62" s="143"/>
      <c r="K62" s="144" t="s">
        <v>36</v>
      </c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1" t="s">
        <v>76</v>
      </c>
      <c r="AZ62" s="142"/>
      <c r="BA62" s="142"/>
      <c r="BB62" s="142"/>
      <c r="BC62" s="142"/>
      <c r="BD62" s="142"/>
      <c r="BE62" s="146"/>
      <c r="BF62" s="147">
        <v>28750</v>
      </c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9"/>
      <c r="BU62" s="148">
        <v>28750</v>
      </c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79">
        <v>28750</v>
      </c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80"/>
    </row>
    <row r="63" spans="1:102" s="8" customFormat="1" ht="12.75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2"/>
      <c r="K63" s="116" t="s">
        <v>114</v>
      </c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0"/>
      <c r="AZ63" s="111"/>
      <c r="BA63" s="111"/>
      <c r="BB63" s="111"/>
      <c r="BC63" s="111"/>
      <c r="BD63" s="111"/>
      <c r="BE63" s="118"/>
      <c r="BF63" s="12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121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17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171"/>
    </row>
    <row r="64" spans="1:102" s="8" customFormat="1" ht="26.25" customHeight="1">
      <c r="A64" s="113"/>
      <c r="B64" s="114"/>
      <c r="C64" s="114"/>
      <c r="D64" s="114"/>
      <c r="E64" s="114"/>
      <c r="F64" s="114"/>
      <c r="G64" s="114"/>
      <c r="H64" s="114"/>
      <c r="I64" s="114"/>
      <c r="J64" s="115"/>
      <c r="K64" s="21"/>
      <c r="L64" s="150" t="s">
        <v>59</v>
      </c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1"/>
      <c r="AY64" s="113"/>
      <c r="AZ64" s="114"/>
      <c r="BA64" s="114"/>
      <c r="BB64" s="114"/>
      <c r="BC64" s="114"/>
      <c r="BD64" s="114"/>
      <c r="BE64" s="119"/>
      <c r="BF64" s="122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123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172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173"/>
    </row>
    <row r="65" spans="1:102" s="8" customFormat="1" ht="24" customHeight="1">
      <c r="A65" s="48"/>
      <c r="B65" s="34"/>
      <c r="C65" s="34"/>
      <c r="D65" s="34"/>
      <c r="E65" s="34"/>
      <c r="F65" s="34"/>
      <c r="G65" s="34"/>
      <c r="H65" s="34"/>
      <c r="I65" s="34"/>
      <c r="J65" s="52"/>
      <c r="K65" s="22"/>
      <c r="L65" s="138" t="s">
        <v>37</v>
      </c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77" t="s">
        <v>77</v>
      </c>
      <c r="AZ65" s="78"/>
      <c r="BA65" s="78"/>
      <c r="BB65" s="78"/>
      <c r="BC65" s="78"/>
      <c r="BD65" s="78"/>
      <c r="BE65" s="79"/>
      <c r="BF65" s="139" t="s">
        <v>38</v>
      </c>
      <c r="BG65" s="140"/>
      <c r="BH65" s="81" t="s">
        <v>115</v>
      </c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161" t="s">
        <v>39</v>
      </c>
      <c r="BT65" s="166"/>
      <c r="BU65" s="167" t="s">
        <v>38</v>
      </c>
      <c r="BV65" s="140"/>
      <c r="BW65" s="81" t="s">
        <v>115</v>
      </c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161" t="s">
        <v>39</v>
      </c>
      <c r="CI65" s="166"/>
      <c r="CJ65" s="167" t="s">
        <v>38</v>
      </c>
      <c r="CK65" s="140"/>
      <c r="CL65" s="81" t="s">
        <v>115</v>
      </c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161" t="s">
        <v>39</v>
      </c>
      <c r="CX65" s="178"/>
    </row>
    <row r="66" spans="1:102" s="8" customFormat="1" ht="15" customHeight="1">
      <c r="A66" s="48"/>
      <c r="B66" s="34"/>
      <c r="C66" s="34"/>
      <c r="D66" s="34"/>
      <c r="E66" s="34"/>
      <c r="F66" s="34"/>
      <c r="G66" s="34"/>
      <c r="H66" s="34"/>
      <c r="I66" s="34"/>
      <c r="J66" s="52"/>
      <c r="K66" s="22"/>
      <c r="L66" s="86" t="s">
        <v>40</v>
      </c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48" t="s">
        <v>78</v>
      </c>
      <c r="AZ66" s="34"/>
      <c r="BA66" s="34"/>
      <c r="BB66" s="34"/>
      <c r="BC66" s="34"/>
      <c r="BD66" s="34"/>
      <c r="BE66" s="35"/>
      <c r="BF66" s="80" t="s">
        <v>115</v>
      </c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83" t="s">
        <v>115</v>
      </c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2"/>
      <c r="CJ66" s="83" t="s">
        <v>115</v>
      </c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4"/>
    </row>
    <row r="67" spans="1:102" s="8" customFormat="1" ht="15" customHeight="1">
      <c r="A67" s="48"/>
      <c r="B67" s="34"/>
      <c r="C67" s="34"/>
      <c r="D67" s="34"/>
      <c r="E67" s="34"/>
      <c r="F67" s="34"/>
      <c r="G67" s="34"/>
      <c r="H67" s="34"/>
      <c r="I67" s="34"/>
      <c r="J67" s="52"/>
      <c r="K67" s="22"/>
      <c r="L67" s="86" t="s">
        <v>41</v>
      </c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48" t="s">
        <v>79</v>
      </c>
      <c r="AZ67" s="34"/>
      <c r="BA67" s="34"/>
      <c r="BB67" s="34"/>
      <c r="BC67" s="34"/>
      <c r="BD67" s="34"/>
      <c r="BE67" s="35"/>
      <c r="BF67" s="80">
        <v>71250</v>
      </c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83">
        <v>71250</v>
      </c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2"/>
      <c r="CJ67" s="83">
        <v>71250</v>
      </c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4"/>
    </row>
    <row r="68" spans="1:102" s="8" customFormat="1" ht="15" customHeight="1">
      <c r="A68" s="48"/>
      <c r="B68" s="34"/>
      <c r="C68" s="34"/>
      <c r="D68" s="34"/>
      <c r="E68" s="34"/>
      <c r="F68" s="34"/>
      <c r="G68" s="34"/>
      <c r="H68" s="34"/>
      <c r="I68" s="34"/>
      <c r="J68" s="52"/>
      <c r="K68" s="22"/>
      <c r="L68" s="86" t="s">
        <v>42</v>
      </c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48" t="s">
        <v>80</v>
      </c>
      <c r="AZ68" s="34"/>
      <c r="BA68" s="34"/>
      <c r="BB68" s="34"/>
      <c r="BC68" s="34"/>
      <c r="BD68" s="34"/>
      <c r="BE68" s="35"/>
      <c r="BF68" s="80">
        <f>BF70</f>
        <v>8172</v>
      </c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83">
        <f>BU70</f>
        <v>8172</v>
      </c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2"/>
      <c r="CJ68" s="83">
        <f>CJ70</f>
        <v>8172</v>
      </c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4"/>
    </row>
    <row r="69" spans="1:102" s="8" customFormat="1" ht="35.25" customHeight="1">
      <c r="A69" s="48"/>
      <c r="B69" s="34"/>
      <c r="C69" s="34"/>
      <c r="D69" s="34"/>
      <c r="E69" s="34"/>
      <c r="F69" s="34"/>
      <c r="G69" s="34"/>
      <c r="H69" s="34"/>
      <c r="I69" s="34"/>
      <c r="J69" s="52"/>
      <c r="K69" s="22"/>
      <c r="L69" s="53" t="s">
        <v>143</v>
      </c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4"/>
      <c r="AY69" s="48" t="s">
        <v>144</v>
      </c>
      <c r="AZ69" s="34"/>
      <c r="BA69" s="34"/>
      <c r="BB69" s="34"/>
      <c r="BC69" s="34"/>
      <c r="BD69" s="34"/>
      <c r="BE69" s="35"/>
      <c r="BF69" s="33" t="s">
        <v>115</v>
      </c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49"/>
      <c r="BU69" s="50" t="s">
        <v>115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49"/>
      <c r="CJ69" s="50" t="s">
        <v>115</v>
      </c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51"/>
    </row>
    <row r="70" spans="1:102" s="8" customFormat="1" ht="24.75" customHeight="1">
      <c r="A70" s="48"/>
      <c r="B70" s="34"/>
      <c r="C70" s="34"/>
      <c r="D70" s="34"/>
      <c r="E70" s="34"/>
      <c r="F70" s="34"/>
      <c r="G70" s="34"/>
      <c r="H70" s="34"/>
      <c r="I70" s="34"/>
      <c r="J70" s="52"/>
      <c r="K70" s="22"/>
      <c r="L70" s="53" t="s">
        <v>146</v>
      </c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4"/>
      <c r="AY70" s="48" t="s">
        <v>145</v>
      </c>
      <c r="AZ70" s="34"/>
      <c r="BA70" s="34"/>
      <c r="BB70" s="34"/>
      <c r="BC70" s="34"/>
      <c r="BD70" s="34"/>
      <c r="BE70" s="35"/>
      <c r="BF70" s="33">
        <v>8172</v>
      </c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49"/>
      <c r="BU70" s="50">
        <v>8172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49"/>
      <c r="CJ70" s="50">
        <v>8172</v>
      </c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51"/>
    </row>
    <row r="71" spans="1:102" s="24" customFormat="1" ht="25.5" customHeight="1" thickBot="1">
      <c r="A71" s="106"/>
      <c r="B71" s="107"/>
      <c r="C71" s="107"/>
      <c r="D71" s="107"/>
      <c r="E71" s="107"/>
      <c r="F71" s="107"/>
      <c r="G71" s="107"/>
      <c r="H71" s="107"/>
      <c r="I71" s="107"/>
      <c r="J71" s="108"/>
      <c r="K71" s="23"/>
      <c r="L71" s="131" t="s">
        <v>43</v>
      </c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2" t="s">
        <v>81</v>
      </c>
      <c r="AZ71" s="133"/>
      <c r="BA71" s="133"/>
      <c r="BB71" s="133"/>
      <c r="BC71" s="133"/>
      <c r="BD71" s="133"/>
      <c r="BE71" s="134"/>
      <c r="BF71" s="135">
        <v>349775</v>
      </c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74">
        <v>356193</v>
      </c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7"/>
      <c r="CJ71" s="174">
        <v>68391</v>
      </c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75"/>
    </row>
    <row r="72" spans="1:102" s="8" customFormat="1" ht="15" customHeight="1" thickBot="1">
      <c r="A72" s="48"/>
      <c r="B72" s="34"/>
      <c r="C72" s="34"/>
      <c r="D72" s="34"/>
      <c r="E72" s="34"/>
      <c r="F72" s="34"/>
      <c r="G72" s="34"/>
      <c r="H72" s="34"/>
      <c r="I72" s="34"/>
      <c r="J72" s="52"/>
      <c r="K72" s="21"/>
      <c r="L72" s="124" t="s">
        <v>44</v>
      </c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5" t="s">
        <v>82</v>
      </c>
      <c r="AZ72" s="126"/>
      <c r="BA72" s="126"/>
      <c r="BB72" s="126"/>
      <c r="BC72" s="126"/>
      <c r="BD72" s="126"/>
      <c r="BE72" s="127"/>
      <c r="BF72" s="128">
        <f>BF62+BF67+BF70+BF71</f>
        <v>457947</v>
      </c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64">
        <f>BU62+BU67+BU68+BU71</f>
        <v>464365</v>
      </c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30"/>
      <c r="CJ72" s="164">
        <f>CJ62+CJ67+CJ68+CJ71</f>
        <v>176563</v>
      </c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65"/>
    </row>
    <row r="73" spans="1:102" s="8" customFormat="1" ht="15" customHeight="1">
      <c r="A73" s="110"/>
      <c r="B73" s="111"/>
      <c r="C73" s="111"/>
      <c r="D73" s="111"/>
      <c r="E73" s="111"/>
      <c r="F73" s="111"/>
      <c r="G73" s="111"/>
      <c r="H73" s="111"/>
      <c r="I73" s="111"/>
      <c r="J73" s="112"/>
      <c r="K73" s="116" t="s">
        <v>45</v>
      </c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0" t="s">
        <v>83</v>
      </c>
      <c r="AZ73" s="111"/>
      <c r="BA73" s="111"/>
      <c r="BB73" s="111"/>
      <c r="BC73" s="111"/>
      <c r="BD73" s="111"/>
      <c r="BE73" s="118"/>
      <c r="BF73" s="120" t="s">
        <v>115</v>
      </c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121"/>
      <c r="BU73" s="40" t="s">
        <v>115</v>
      </c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170" t="s">
        <v>115</v>
      </c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171"/>
    </row>
    <row r="74" spans="1:102" s="8" customFormat="1" ht="14.25" customHeight="1">
      <c r="A74" s="113"/>
      <c r="B74" s="114"/>
      <c r="C74" s="114"/>
      <c r="D74" s="114"/>
      <c r="E74" s="114"/>
      <c r="F74" s="114"/>
      <c r="G74" s="114"/>
      <c r="H74" s="114"/>
      <c r="I74" s="114"/>
      <c r="J74" s="115"/>
      <c r="K74" s="21"/>
      <c r="L74" s="124" t="s">
        <v>46</v>
      </c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13"/>
      <c r="AZ74" s="114"/>
      <c r="BA74" s="114"/>
      <c r="BB74" s="114"/>
      <c r="BC74" s="114"/>
      <c r="BD74" s="114"/>
      <c r="BE74" s="119"/>
      <c r="BF74" s="122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123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172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173"/>
    </row>
    <row r="75" spans="1:102" s="8" customFormat="1" ht="15" customHeight="1">
      <c r="A75" s="48"/>
      <c r="B75" s="34"/>
      <c r="C75" s="34"/>
      <c r="D75" s="34"/>
      <c r="E75" s="34"/>
      <c r="F75" s="34"/>
      <c r="G75" s="34"/>
      <c r="H75" s="34"/>
      <c r="I75" s="34"/>
      <c r="J75" s="52"/>
      <c r="K75" s="22"/>
      <c r="L75" s="86" t="s">
        <v>47</v>
      </c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48" t="s">
        <v>84</v>
      </c>
      <c r="AZ75" s="34"/>
      <c r="BA75" s="34"/>
      <c r="BB75" s="34"/>
      <c r="BC75" s="34"/>
      <c r="BD75" s="34"/>
      <c r="BE75" s="35"/>
      <c r="BF75" s="80" t="s">
        <v>115</v>
      </c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83" t="s">
        <v>115</v>
      </c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2"/>
      <c r="CJ75" s="83" t="s">
        <v>115</v>
      </c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4"/>
    </row>
    <row r="76" spans="1:102" s="8" customFormat="1" ht="15" customHeight="1">
      <c r="A76" s="48"/>
      <c r="B76" s="34"/>
      <c r="C76" s="34"/>
      <c r="D76" s="34"/>
      <c r="E76" s="34"/>
      <c r="F76" s="34"/>
      <c r="G76" s="34"/>
      <c r="H76" s="34"/>
      <c r="I76" s="34"/>
      <c r="J76" s="52"/>
      <c r="K76" s="22"/>
      <c r="L76" s="86" t="s">
        <v>101</v>
      </c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48" t="s">
        <v>85</v>
      </c>
      <c r="AZ76" s="34"/>
      <c r="BA76" s="34"/>
      <c r="BB76" s="34"/>
      <c r="BC76" s="34"/>
      <c r="BD76" s="34"/>
      <c r="BE76" s="35"/>
      <c r="BF76" s="80" t="s">
        <v>115</v>
      </c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83" t="s">
        <v>115</v>
      </c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2"/>
      <c r="CJ76" s="83" t="s">
        <v>115</v>
      </c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4"/>
    </row>
    <row r="77" spans="1:102" s="24" customFormat="1" ht="15" customHeight="1" thickBot="1">
      <c r="A77" s="106"/>
      <c r="B77" s="107"/>
      <c r="C77" s="107"/>
      <c r="D77" s="107"/>
      <c r="E77" s="107"/>
      <c r="F77" s="107"/>
      <c r="G77" s="107"/>
      <c r="H77" s="107"/>
      <c r="I77" s="107"/>
      <c r="J77" s="108"/>
      <c r="K77" s="23"/>
      <c r="L77" s="109" t="s">
        <v>48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71" t="s">
        <v>86</v>
      </c>
      <c r="AZ77" s="72"/>
      <c r="BA77" s="72"/>
      <c r="BB77" s="72"/>
      <c r="BC77" s="72"/>
      <c r="BD77" s="72"/>
      <c r="BE77" s="73"/>
      <c r="BF77" s="74" t="s">
        <v>115</v>
      </c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7"/>
      <c r="BU77" s="55" t="s">
        <v>115</v>
      </c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7"/>
      <c r="CJ77" s="55" t="s">
        <v>115</v>
      </c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8"/>
    </row>
    <row r="78" spans="1:102" s="8" customFormat="1" ht="15" customHeight="1" thickBot="1">
      <c r="A78" s="48"/>
      <c r="B78" s="34"/>
      <c r="C78" s="34"/>
      <c r="D78" s="34"/>
      <c r="E78" s="34"/>
      <c r="F78" s="34"/>
      <c r="G78" s="34"/>
      <c r="H78" s="34"/>
      <c r="I78" s="34"/>
      <c r="J78" s="52"/>
      <c r="K78" s="21"/>
      <c r="L78" s="124" t="s">
        <v>49</v>
      </c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5" t="s">
        <v>87</v>
      </c>
      <c r="AZ78" s="126"/>
      <c r="BA78" s="126"/>
      <c r="BB78" s="126"/>
      <c r="BC78" s="126"/>
      <c r="BD78" s="126"/>
      <c r="BE78" s="127"/>
      <c r="BF78" s="128" t="s">
        <v>115</v>
      </c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30"/>
      <c r="BU78" s="164" t="s">
        <v>115</v>
      </c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30"/>
      <c r="CJ78" s="164" t="s">
        <v>115</v>
      </c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65"/>
    </row>
    <row r="79" spans="1:102" s="8" customFormat="1" ht="15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2"/>
      <c r="K79" s="116" t="s">
        <v>50</v>
      </c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0" t="s">
        <v>88</v>
      </c>
      <c r="AZ79" s="111"/>
      <c r="BA79" s="111"/>
      <c r="BB79" s="111"/>
      <c r="BC79" s="111"/>
      <c r="BD79" s="111"/>
      <c r="BE79" s="118"/>
      <c r="BF79" s="120" t="s">
        <v>115</v>
      </c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121"/>
      <c r="BU79" s="40" t="s">
        <v>115</v>
      </c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170" t="s">
        <v>115</v>
      </c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171"/>
    </row>
    <row r="80" spans="1:102" s="8" customFormat="1" ht="12.75" customHeight="1">
      <c r="A80" s="113"/>
      <c r="B80" s="114"/>
      <c r="C80" s="114"/>
      <c r="D80" s="114"/>
      <c r="E80" s="114"/>
      <c r="F80" s="114"/>
      <c r="G80" s="114"/>
      <c r="H80" s="114"/>
      <c r="I80" s="114"/>
      <c r="J80" s="115"/>
      <c r="K80" s="21"/>
      <c r="L80" s="124" t="s">
        <v>46</v>
      </c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13"/>
      <c r="AZ80" s="114"/>
      <c r="BA80" s="114"/>
      <c r="BB80" s="114"/>
      <c r="BC80" s="114"/>
      <c r="BD80" s="114"/>
      <c r="BE80" s="119"/>
      <c r="BF80" s="122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123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172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173"/>
    </row>
    <row r="81" spans="1:102" s="8" customFormat="1" ht="15" customHeight="1">
      <c r="A81" s="48"/>
      <c r="B81" s="34"/>
      <c r="C81" s="34"/>
      <c r="D81" s="34"/>
      <c r="E81" s="34"/>
      <c r="F81" s="34"/>
      <c r="G81" s="34"/>
      <c r="H81" s="34"/>
      <c r="I81" s="34"/>
      <c r="J81" s="52"/>
      <c r="K81" s="22"/>
      <c r="L81" s="86" t="s">
        <v>51</v>
      </c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48" t="s">
        <v>89</v>
      </c>
      <c r="AZ81" s="34"/>
      <c r="BA81" s="34"/>
      <c r="BB81" s="34"/>
      <c r="BC81" s="34"/>
      <c r="BD81" s="34"/>
      <c r="BE81" s="35"/>
      <c r="BF81" s="80">
        <f>BF82+BF84+BF85+BF86</f>
        <v>732</v>
      </c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2"/>
      <c r="BU81" s="83">
        <f>BU82+BU84</f>
        <v>53868</v>
      </c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2"/>
      <c r="CJ81" s="83">
        <f>CJ82+CJ83</f>
        <v>40465</v>
      </c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4"/>
    </row>
    <row r="82" spans="1:102" s="8" customFormat="1" ht="21.75" customHeight="1">
      <c r="A82" s="48"/>
      <c r="B82" s="34"/>
      <c r="C82" s="34"/>
      <c r="D82" s="34"/>
      <c r="E82" s="34"/>
      <c r="F82" s="34"/>
      <c r="G82" s="34"/>
      <c r="H82" s="34"/>
      <c r="I82" s="34"/>
      <c r="J82" s="52"/>
      <c r="K82" s="22"/>
      <c r="L82" s="53" t="s">
        <v>147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4"/>
      <c r="AY82" s="48" t="s">
        <v>150</v>
      </c>
      <c r="AZ82" s="34"/>
      <c r="BA82" s="34"/>
      <c r="BB82" s="34"/>
      <c r="BC82" s="34"/>
      <c r="BD82" s="34"/>
      <c r="BE82" s="35"/>
      <c r="BF82" s="33">
        <v>308</v>
      </c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49"/>
      <c r="BU82" s="50">
        <v>411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49"/>
      <c r="CJ82" s="50">
        <v>81</v>
      </c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51"/>
    </row>
    <row r="83" spans="1:102" s="8" customFormat="1" ht="15" customHeight="1">
      <c r="A83" s="48"/>
      <c r="B83" s="34"/>
      <c r="C83" s="34"/>
      <c r="D83" s="34"/>
      <c r="E83" s="34"/>
      <c r="F83" s="34"/>
      <c r="G83" s="34"/>
      <c r="H83" s="34"/>
      <c r="I83" s="34"/>
      <c r="J83" s="52"/>
      <c r="K83" s="22"/>
      <c r="L83" s="53" t="s">
        <v>124</v>
      </c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4"/>
      <c r="AY83" s="48" t="s">
        <v>151</v>
      </c>
      <c r="AZ83" s="34"/>
      <c r="BA83" s="34"/>
      <c r="BB83" s="34"/>
      <c r="BC83" s="34"/>
      <c r="BD83" s="34"/>
      <c r="BE83" s="35"/>
      <c r="BF83" s="33" t="s">
        <v>115</v>
      </c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49"/>
      <c r="BU83" s="50" t="s">
        <v>115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49"/>
      <c r="CJ83" s="50">
        <v>40384</v>
      </c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51"/>
    </row>
    <row r="84" spans="1:102" s="8" customFormat="1" ht="15" customHeight="1">
      <c r="A84" s="48"/>
      <c r="B84" s="34"/>
      <c r="C84" s="34"/>
      <c r="D84" s="34"/>
      <c r="E84" s="34"/>
      <c r="F84" s="34"/>
      <c r="G84" s="34"/>
      <c r="H84" s="34"/>
      <c r="I84" s="34"/>
      <c r="J84" s="52"/>
      <c r="K84" s="22"/>
      <c r="L84" s="53" t="s">
        <v>125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/>
      <c r="AY84" s="48" t="s">
        <v>152</v>
      </c>
      <c r="AZ84" s="34"/>
      <c r="BA84" s="34"/>
      <c r="BB84" s="34"/>
      <c r="BC84" s="34"/>
      <c r="BD84" s="34"/>
      <c r="BE84" s="35"/>
      <c r="BF84" s="33">
        <v>415</v>
      </c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49"/>
      <c r="BU84" s="50">
        <v>53457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49"/>
      <c r="CJ84" s="50" t="s">
        <v>115</v>
      </c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51"/>
    </row>
    <row r="85" spans="1:102" s="8" customFormat="1" ht="24.75" customHeight="1">
      <c r="A85" s="48"/>
      <c r="B85" s="34"/>
      <c r="C85" s="34"/>
      <c r="D85" s="34"/>
      <c r="E85" s="34"/>
      <c r="F85" s="34"/>
      <c r="G85" s="34"/>
      <c r="H85" s="34"/>
      <c r="I85" s="34"/>
      <c r="J85" s="52"/>
      <c r="K85" s="22"/>
      <c r="L85" s="53" t="s">
        <v>167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/>
      <c r="AY85" s="48" t="s">
        <v>166</v>
      </c>
      <c r="AZ85" s="34"/>
      <c r="BA85" s="34"/>
      <c r="BB85" s="34"/>
      <c r="BC85" s="34"/>
      <c r="BD85" s="34"/>
      <c r="BE85" s="35"/>
      <c r="BF85" s="33">
        <v>2</v>
      </c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49"/>
      <c r="BU85" s="50" t="s">
        <v>115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49"/>
      <c r="CJ85" s="50" t="s">
        <v>115</v>
      </c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51"/>
    </row>
    <row r="86" spans="1:102" s="8" customFormat="1" ht="15" customHeight="1">
      <c r="A86" s="48"/>
      <c r="B86" s="34"/>
      <c r="C86" s="34"/>
      <c r="D86" s="34"/>
      <c r="E86" s="34"/>
      <c r="F86" s="34"/>
      <c r="G86" s="34"/>
      <c r="H86" s="34"/>
      <c r="I86" s="34"/>
      <c r="J86" s="52"/>
      <c r="K86" s="22"/>
      <c r="L86" s="53" t="s">
        <v>148</v>
      </c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4"/>
      <c r="AY86" s="48" t="s">
        <v>153</v>
      </c>
      <c r="AZ86" s="34"/>
      <c r="BA86" s="34"/>
      <c r="BB86" s="34"/>
      <c r="BC86" s="34"/>
      <c r="BD86" s="34"/>
      <c r="BE86" s="35"/>
      <c r="BF86" s="33">
        <v>7</v>
      </c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49"/>
      <c r="BU86" s="50" t="s">
        <v>115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49"/>
      <c r="CJ86" s="50" t="s">
        <v>115</v>
      </c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51"/>
    </row>
    <row r="87" spans="1:102" s="8" customFormat="1" ht="15" customHeight="1">
      <c r="A87" s="48"/>
      <c r="B87" s="34"/>
      <c r="C87" s="34"/>
      <c r="D87" s="34"/>
      <c r="E87" s="34"/>
      <c r="F87" s="34"/>
      <c r="G87" s="34"/>
      <c r="H87" s="34"/>
      <c r="I87" s="34"/>
      <c r="J87" s="52"/>
      <c r="K87" s="22"/>
      <c r="L87" s="53" t="s">
        <v>126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4"/>
      <c r="AY87" s="48" t="s">
        <v>154</v>
      </c>
      <c r="AZ87" s="34"/>
      <c r="BA87" s="34"/>
      <c r="BB87" s="34"/>
      <c r="BC87" s="34"/>
      <c r="BD87" s="34"/>
      <c r="BE87" s="35"/>
      <c r="BF87" s="33" t="s">
        <v>115</v>
      </c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49"/>
      <c r="BU87" s="50" t="s">
        <v>115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49"/>
      <c r="CJ87" s="50" t="s">
        <v>115</v>
      </c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51"/>
    </row>
    <row r="88" spans="1:102" s="8" customFormat="1" ht="24.75" customHeight="1">
      <c r="A88" s="48"/>
      <c r="B88" s="34"/>
      <c r="C88" s="34"/>
      <c r="D88" s="34"/>
      <c r="E88" s="34"/>
      <c r="F88" s="34"/>
      <c r="G88" s="34"/>
      <c r="H88" s="34"/>
      <c r="I88" s="34"/>
      <c r="J88" s="52"/>
      <c r="K88" s="22"/>
      <c r="L88" s="53" t="s">
        <v>149</v>
      </c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4"/>
      <c r="AY88" s="48" t="s">
        <v>155</v>
      </c>
      <c r="AZ88" s="34"/>
      <c r="BA88" s="34"/>
      <c r="BB88" s="34"/>
      <c r="BC88" s="34"/>
      <c r="BD88" s="34"/>
      <c r="BE88" s="35"/>
      <c r="BF88" s="33" t="s">
        <v>115</v>
      </c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49"/>
      <c r="BU88" s="50" t="s">
        <v>115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49"/>
      <c r="CJ88" s="50" t="s">
        <v>115</v>
      </c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51"/>
    </row>
    <row r="89" spans="1:102" s="8" customFormat="1" ht="24.75" customHeight="1">
      <c r="A89" s="48"/>
      <c r="B89" s="34"/>
      <c r="C89" s="34"/>
      <c r="D89" s="34"/>
      <c r="E89" s="34"/>
      <c r="F89" s="34"/>
      <c r="G89" s="34"/>
      <c r="H89" s="34"/>
      <c r="I89" s="34"/>
      <c r="J89" s="52"/>
      <c r="K89" s="22"/>
      <c r="L89" s="53" t="s">
        <v>127</v>
      </c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4"/>
      <c r="AY89" s="48" t="s">
        <v>156</v>
      </c>
      <c r="AZ89" s="34"/>
      <c r="BA89" s="34"/>
      <c r="BB89" s="34"/>
      <c r="BC89" s="34"/>
      <c r="BD89" s="34"/>
      <c r="BE89" s="35"/>
      <c r="BF89" s="33" t="s">
        <v>115</v>
      </c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49"/>
      <c r="BU89" s="50" t="s">
        <v>115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49"/>
      <c r="CJ89" s="50" t="s">
        <v>115</v>
      </c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51"/>
    </row>
    <row r="90" spans="1:102" s="8" customFormat="1" ht="15" customHeight="1">
      <c r="A90" s="48"/>
      <c r="B90" s="34"/>
      <c r="C90" s="34"/>
      <c r="D90" s="34"/>
      <c r="E90" s="34"/>
      <c r="F90" s="34"/>
      <c r="G90" s="34"/>
      <c r="H90" s="34"/>
      <c r="I90" s="34"/>
      <c r="J90" s="52"/>
      <c r="K90" s="22"/>
      <c r="L90" s="86" t="s">
        <v>52</v>
      </c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48" t="s">
        <v>90</v>
      </c>
      <c r="AZ90" s="34"/>
      <c r="BA90" s="34"/>
      <c r="BB90" s="34"/>
      <c r="BC90" s="34"/>
      <c r="BD90" s="34"/>
      <c r="BE90" s="35"/>
      <c r="BF90" s="80" t="s">
        <v>115</v>
      </c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2"/>
      <c r="BU90" s="83" t="s">
        <v>115</v>
      </c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2"/>
      <c r="CJ90" s="83" t="s">
        <v>115</v>
      </c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4"/>
    </row>
    <row r="91" spans="1:102" s="8" customFormat="1" ht="15" customHeight="1">
      <c r="A91" s="48"/>
      <c r="B91" s="34"/>
      <c r="C91" s="34"/>
      <c r="D91" s="34"/>
      <c r="E91" s="34"/>
      <c r="F91" s="34"/>
      <c r="G91" s="34"/>
      <c r="H91" s="34"/>
      <c r="I91" s="34"/>
      <c r="J91" s="52"/>
      <c r="K91" s="22"/>
      <c r="L91" s="86" t="s">
        <v>101</v>
      </c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48" t="s">
        <v>91</v>
      </c>
      <c r="AZ91" s="34"/>
      <c r="BA91" s="34"/>
      <c r="BB91" s="34"/>
      <c r="BC91" s="34"/>
      <c r="BD91" s="34"/>
      <c r="BE91" s="35"/>
      <c r="BF91" s="80">
        <v>1026</v>
      </c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2"/>
      <c r="BU91" s="83">
        <v>1816</v>
      </c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2"/>
      <c r="CJ91" s="83">
        <v>1589</v>
      </c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4"/>
    </row>
    <row r="92" spans="1:102" s="24" customFormat="1" ht="15" customHeight="1" thickBot="1">
      <c r="A92" s="106"/>
      <c r="B92" s="107"/>
      <c r="C92" s="107"/>
      <c r="D92" s="107"/>
      <c r="E92" s="107"/>
      <c r="F92" s="107"/>
      <c r="G92" s="107"/>
      <c r="H92" s="107"/>
      <c r="I92" s="107"/>
      <c r="J92" s="108"/>
      <c r="K92" s="23"/>
      <c r="L92" s="109" t="s">
        <v>48</v>
      </c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71" t="s">
        <v>92</v>
      </c>
      <c r="AZ92" s="72"/>
      <c r="BA92" s="72"/>
      <c r="BB92" s="72"/>
      <c r="BC92" s="72"/>
      <c r="BD92" s="72"/>
      <c r="BE92" s="73"/>
      <c r="BF92" s="74" t="s">
        <v>115</v>
      </c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7"/>
      <c r="BU92" s="55" t="s">
        <v>115</v>
      </c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7"/>
      <c r="CJ92" s="55" t="s">
        <v>115</v>
      </c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8"/>
    </row>
    <row r="93" spans="1:102" s="24" customFormat="1" ht="15" customHeight="1" thickBot="1">
      <c r="A93" s="106"/>
      <c r="B93" s="107"/>
      <c r="C93" s="107"/>
      <c r="D93" s="107"/>
      <c r="E93" s="107"/>
      <c r="F93" s="107"/>
      <c r="G93" s="107"/>
      <c r="H93" s="107"/>
      <c r="I93" s="107"/>
      <c r="J93" s="108"/>
      <c r="K93" s="25"/>
      <c r="L93" s="163" t="s">
        <v>53</v>
      </c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25" t="s">
        <v>93</v>
      </c>
      <c r="AZ93" s="126"/>
      <c r="BA93" s="126"/>
      <c r="BB93" s="126"/>
      <c r="BC93" s="126"/>
      <c r="BD93" s="126"/>
      <c r="BE93" s="127"/>
      <c r="BF93" s="160">
        <f>BF81+BF91</f>
        <v>1758</v>
      </c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8"/>
      <c r="BU93" s="61">
        <f>BU81+BU91</f>
        <v>55684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8"/>
      <c r="CJ93" s="61">
        <f>CJ81+CJ91</f>
        <v>42054</v>
      </c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3"/>
    </row>
    <row r="94" spans="1:102" s="8" customFormat="1" ht="15" customHeight="1" thickBot="1">
      <c r="A94" s="155"/>
      <c r="B94" s="156"/>
      <c r="C94" s="156"/>
      <c r="D94" s="156"/>
      <c r="E94" s="156"/>
      <c r="F94" s="156"/>
      <c r="G94" s="156"/>
      <c r="H94" s="156"/>
      <c r="I94" s="156"/>
      <c r="J94" s="157"/>
      <c r="K94" s="22"/>
      <c r="L94" s="158" t="s">
        <v>34</v>
      </c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48" t="s">
        <v>94</v>
      </c>
      <c r="AZ94" s="34"/>
      <c r="BA94" s="34"/>
      <c r="BB94" s="34"/>
      <c r="BC94" s="34"/>
      <c r="BD94" s="34"/>
      <c r="BE94" s="35"/>
      <c r="BF94" s="159">
        <f>BF72+BF93</f>
        <v>459705</v>
      </c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6"/>
      <c r="BU94" s="64">
        <f>BU93+BU72</f>
        <v>520049</v>
      </c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6"/>
      <c r="CJ94" s="64">
        <f>CJ93+CJ72</f>
        <v>218617</v>
      </c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7"/>
    </row>
    <row r="96" s="8" customFormat="1" ht="12"/>
    <row r="97" spans="1:99" s="8" customFormat="1" ht="12.75">
      <c r="A97" s="8" t="s">
        <v>54</v>
      </c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7"/>
      <c r="AC97" s="37"/>
      <c r="AF97" s="36" t="s">
        <v>157</v>
      </c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47"/>
      <c r="AT97" s="47"/>
      <c r="AU97" s="47"/>
      <c r="AV97" s="47"/>
      <c r="AW97" s="47"/>
      <c r="AX97" s="5"/>
      <c r="AY97" s="44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1"/>
      <c r="CA97" s="41"/>
      <c r="CB97" s="18"/>
      <c r="CC97" s="18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2"/>
      <c r="CR97" s="42"/>
      <c r="CS97" s="42"/>
      <c r="CT97" s="42"/>
      <c r="CU97" s="42"/>
    </row>
    <row r="98" spans="15:99" s="26" customFormat="1" ht="12.75">
      <c r="O98" s="38" t="s">
        <v>55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9"/>
      <c r="AC98" s="39"/>
      <c r="AF98" s="43" t="s">
        <v>56</v>
      </c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6"/>
      <c r="AT98" s="46"/>
      <c r="AU98" s="46"/>
      <c r="AV98" s="46"/>
      <c r="AW98" s="46"/>
      <c r="AX98" s="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1"/>
      <c r="CA98" s="41"/>
      <c r="CB98" s="31"/>
      <c r="CC98" s="31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1"/>
      <c r="CR98" s="41"/>
      <c r="CS98" s="41"/>
      <c r="CT98" s="41"/>
      <c r="CU98" s="41"/>
    </row>
    <row r="99" s="26" customFormat="1" ht="9.75"/>
    <row r="100" s="2" customFormat="1" ht="9.75">
      <c r="A100" s="1"/>
    </row>
    <row r="101" spans="15:55" s="26" customFormat="1" ht="12.75"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9"/>
      <c r="AR101" s="29"/>
      <c r="AS101" s="29"/>
      <c r="AT101" s="29"/>
      <c r="AU101" s="29"/>
      <c r="AV101" s="5"/>
      <c r="AW101" s="5"/>
      <c r="AX101" s="5"/>
      <c r="AY101" s="5"/>
      <c r="AZ101" s="5"/>
      <c r="BA101" s="5"/>
      <c r="BB101" s="5"/>
      <c r="BC101" s="5"/>
    </row>
    <row r="102" spans="1:38" s="8" customFormat="1" ht="29.25" customHeight="1">
      <c r="A102" s="168" t="s">
        <v>57</v>
      </c>
      <c r="B102" s="168"/>
      <c r="C102" s="114" t="s">
        <v>168</v>
      </c>
      <c r="D102" s="114"/>
      <c r="E102" s="114"/>
      <c r="F102" s="114"/>
      <c r="G102" s="169" t="s">
        <v>57</v>
      </c>
      <c r="H102" s="169"/>
      <c r="J102" s="36" t="s">
        <v>169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60"/>
      <c r="AA102" s="60"/>
      <c r="AB102" s="60"/>
      <c r="AC102" s="60"/>
      <c r="AD102" s="177"/>
      <c r="AE102" s="177"/>
      <c r="AF102" s="177"/>
      <c r="AG102" s="18"/>
      <c r="AH102" s="18"/>
      <c r="AI102" s="18"/>
      <c r="AJ102" s="18"/>
      <c r="AK102" s="18"/>
      <c r="AL102" s="18"/>
    </row>
    <row r="104" spans="40:45" s="26" customFormat="1" ht="12.75">
      <c r="AN104" s="5"/>
      <c r="AO104" s="5"/>
      <c r="AP104" s="5"/>
      <c r="AQ104" s="5"/>
      <c r="AR104" s="5"/>
      <c r="AS104" s="5"/>
    </row>
    <row r="105" s="2" customFormat="1" ht="9.75">
      <c r="A105" s="1"/>
    </row>
    <row r="106" spans="1:102" s="2" customFormat="1" ht="56.25" customHeight="1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6"/>
      <c r="BO106" s="176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176"/>
      <c r="CP106" s="176"/>
      <c r="CQ106" s="176"/>
      <c r="CR106" s="176"/>
      <c r="CS106" s="176"/>
      <c r="CT106" s="176"/>
      <c r="CU106" s="176"/>
      <c r="CV106" s="176"/>
      <c r="CW106" s="176"/>
      <c r="CX106" s="176"/>
    </row>
    <row r="107" s="2" customFormat="1" ht="9.75">
      <c r="A107" s="1"/>
    </row>
    <row r="108" s="2" customFormat="1" ht="9.75">
      <c r="A108" s="1"/>
    </row>
    <row r="109" s="2" customFormat="1" ht="9.75">
      <c r="A109" s="1"/>
    </row>
    <row r="110" spans="1:102" s="2" customFormat="1" ht="48" customHeight="1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</row>
    <row r="111" s="2" customFormat="1" ht="9.75">
      <c r="A111" s="1"/>
    </row>
  </sheetData>
  <mergeCells count="433">
    <mergeCell ref="BU85:CI85"/>
    <mergeCell ref="CJ85:CX85"/>
    <mergeCell ref="A85:J85"/>
    <mergeCell ref="L85:AX85"/>
    <mergeCell ref="AY85:BE85"/>
    <mergeCell ref="BF85:BT85"/>
    <mergeCell ref="BU20:CI20"/>
    <mergeCell ref="CJ20:CX20"/>
    <mergeCell ref="A6:CB6"/>
    <mergeCell ref="BU59:CI59"/>
    <mergeCell ref="CJ59:CX59"/>
    <mergeCell ref="A27:J27"/>
    <mergeCell ref="L27:AX27"/>
    <mergeCell ref="AY27:BE27"/>
    <mergeCell ref="BF27:BT27"/>
    <mergeCell ref="BU27:CI27"/>
    <mergeCell ref="CC9:CI9"/>
    <mergeCell ref="CR9:CX9"/>
    <mergeCell ref="CJ9:CQ9"/>
    <mergeCell ref="CC10:CX10"/>
    <mergeCell ref="N10:BP10"/>
    <mergeCell ref="CC12:CX13"/>
    <mergeCell ref="U13:BS13"/>
    <mergeCell ref="CC11:CX11"/>
    <mergeCell ref="A18:BZ18"/>
    <mergeCell ref="CC8:CX8"/>
    <mergeCell ref="CC7:CX7"/>
    <mergeCell ref="CC16:CX16"/>
    <mergeCell ref="BA14:BY14"/>
    <mergeCell ref="Y7:BD7"/>
    <mergeCell ref="Z17:BZ17"/>
    <mergeCell ref="A15:BI15"/>
    <mergeCell ref="CC14:CM15"/>
    <mergeCell ref="CN14:CX15"/>
    <mergeCell ref="CJ22:CX22"/>
    <mergeCell ref="CJ23:CX25"/>
    <mergeCell ref="BU22:CI22"/>
    <mergeCell ref="BF23:BT25"/>
    <mergeCell ref="BU23:CI25"/>
    <mergeCell ref="A23:J25"/>
    <mergeCell ref="K23:AX23"/>
    <mergeCell ref="AY23:BE25"/>
    <mergeCell ref="K24:AX24"/>
    <mergeCell ref="L25:AX25"/>
    <mergeCell ref="A32:J32"/>
    <mergeCell ref="L32:AX32"/>
    <mergeCell ref="AY32:BE32"/>
    <mergeCell ref="A31:J31"/>
    <mergeCell ref="L31:AX31"/>
    <mergeCell ref="AY31:BE31"/>
    <mergeCell ref="CJ27:CX27"/>
    <mergeCell ref="BU28:CI28"/>
    <mergeCell ref="CJ28:CX28"/>
    <mergeCell ref="A29:J29"/>
    <mergeCell ref="L29:AX29"/>
    <mergeCell ref="AY29:BE29"/>
    <mergeCell ref="A28:J28"/>
    <mergeCell ref="L28:AX28"/>
    <mergeCell ref="AY28:BE28"/>
    <mergeCell ref="BF28:BT28"/>
    <mergeCell ref="BF32:BT32"/>
    <mergeCell ref="BU32:CI32"/>
    <mergeCell ref="CJ32:CX32"/>
    <mergeCell ref="BF29:BT29"/>
    <mergeCell ref="BU29:CI29"/>
    <mergeCell ref="CJ29:CX29"/>
    <mergeCell ref="BU30:CI30"/>
    <mergeCell ref="CJ30:CX30"/>
    <mergeCell ref="CJ33:CX33"/>
    <mergeCell ref="BU34:CI34"/>
    <mergeCell ref="CJ34:CX34"/>
    <mergeCell ref="BU33:CI33"/>
    <mergeCell ref="CJ35:CX35"/>
    <mergeCell ref="BU36:CI36"/>
    <mergeCell ref="CJ36:CX36"/>
    <mergeCell ref="BU35:CI35"/>
    <mergeCell ref="CJ37:CX38"/>
    <mergeCell ref="BU90:CI90"/>
    <mergeCell ref="CJ90:CX90"/>
    <mergeCell ref="BU37:CI38"/>
    <mergeCell ref="BU40:CI40"/>
    <mergeCell ref="CJ40:CX40"/>
    <mergeCell ref="BU79:CI80"/>
    <mergeCell ref="CJ79:CX80"/>
    <mergeCell ref="BU81:CI81"/>
    <mergeCell ref="CJ81:CX81"/>
    <mergeCell ref="CJ41:CX41"/>
    <mergeCell ref="BU46:CI46"/>
    <mergeCell ref="CJ46:CX46"/>
    <mergeCell ref="BU41:CI41"/>
    <mergeCell ref="BU43:CI43"/>
    <mergeCell ref="CJ43:CX43"/>
    <mergeCell ref="BU44:CI44"/>
    <mergeCell ref="CJ44:CX44"/>
    <mergeCell ref="BU45:CI45"/>
    <mergeCell ref="CJ45:CX45"/>
    <mergeCell ref="CJ49:CX49"/>
    <mergeCell ref="BU53:CI53"/>
    <mergeCell ref="CJ53:CX53"/>
    <mergeCell ref="BU49:CI49"/>
    <mergeCell ref="BU50:CI50"/>
    <mergeCell ref="CJ50:CX50"/>
    <mergeCell ref="BU51:CI51"/>
    <mergeCell ref="CJ51:CX51"/>
    <mergeCell ref="BU52:CI52"/>
    <mergeCell ref="CJ52:CX52"/>
    <mergeCell ref="CL65:CV65"/>
    <mergeCell ref="CW65:CX65"/>
    <mergeCell ref="BU61:CI61"/>
    <mergeCell ref="CJ61:CX61"/>
    <mergeCell ref="BU62:CI64"/>
    <mergeCell ref="CJ62:CX64"/>
    <mergeCell ref="CJ65:CK65"/>
    <mergeCell ref="A110:CX110"/>
    <mergeCell ref="BU66:CI66"/>
    <mergeCell ref="CJ66:CX66"/>
    <mergeCell ref="Z102:AC102"/>
    <mergeCell ref="AD102:AF102"/>
    <mergeCell ref="A106:CX106"/>
    <mergeCell ref="BU71:CI71"/>
    <mergeCell ref="A68:J68"/>
    <mergeCell ref="L68:AX68"/>
    <mergeCell ref="BU67:CI67"/>
    <mergeCell ref="CJ73:CX74"/>
    <mergeCell ref="BU73:CI74"/>
    <mergeCell ref="AY68:BE68"/>
    <mergeCell ref="BF68:BT68"/>
    <mergeCell ref="BU68:CI68"/>
    <mergeCell ref="CJ68:CX68"/>
    <mergeCell ref="CJ71:CX71"/>
    <mergeCell ref="BU72:CI72"/>
    <mergeCell ref="CJ69:CX69"/>
    <mergeCell ref="CJ70:CX70"/>
    <mergeCell ref="CJ67:CX67"/>
    <mergeCell ref="A72:J72"/>
    <mergeCell ref="CJ72:CX72"/>
    <mergeCell ref="BU76:CI76"/>
    <mergeCell ref="CJ76:CX76"/>
    <mergeCell ref="CJ75:CX75"/>
    <mergeCell ref="BU75:CI75"/>
    <mergeCell ref="L72:AX72"/>
    <mergeCell ref="AY72:BE72"/>
    <mergeCell ref="BF72:BT72"/>
    <mergeCell ref="A102:B102"/>
    <mergeCell ref="C102:F102"/>
    <mergeCell ref="G102:H102"/>
    <mergeCell ref="J102:Y102"/>
    <mergeCell ref="BF94:BT94"/>
    <mergeCell ref="BU94:CI94"/>
    <mergeCell ref="BS65:BT65"/>
    <mergeCell ref="BH65:BR65"/>
    <mergeCell ref="BU65:BV65"/>
    <mergeCell ref="CH65:CI65"/>
    <mergeCell ref="BW65:CG65"/>
    <mergeCell ref="BU91:CI91"/>
    <mergeCell ref="BU69:CI69"/>
    <mergeCell ref="BU70:CI70"/>
    <mergeCell ref="CJ77:CX77"/>
    <mergeCell ref="BU78:CI78"/>
    <mergeCell ref="CJ78:CX78"/>
    <mergeCell ref="BU77:CI77"/>
    <mergeCell ref="CJ94:CX94"/>
    <mergeCell ref="BU92:CI92"/>
    <mergeCell ref="A94:J94"/>
    <mergeCell ref="L94:AX94"/>
    <mergeCell ref="AY94:BE94"/>
    <mergeCell ref="BF93:BT93"/>
    <mergeCell ref="BU93:CI93"/>
    <mergeCell ref="A93:J93"/>
    <mergeCell ref="L93:AX93"/>
    <mergeCell ref="AY93:BE93"/>
    <mergeCell ref="CJ91:CX91"/>
    <mergeCell ref="CJ92:CX92"/>
    <mergeCell ref="CJ93:CX93"/>
    <mergeCell ref="AY20:BE22"/>
    <mergeCell ref="BK20:BS20"/>
    <mergeCell ref="BF22:BT22"/>
    <mergeCell ref="BF21:BO21"/>
    <mergeCell ref="BV21:CD21"/>
    <mergeCell ref="CL21:CS21"/>
    <mergeCell ref="BU26:CI26"/>
    <mergeCell ref="A82:J82"/>
    <mergeCell ref="L82:AX82"/>
    <mergeCell ref="AY82:BE82"/>
    <mergeCell ref="BF82:BT82"/>
    <mergeCell ref="A33:J33"/>
    <mergeCell ref="L33:AX33"/>
    <mergeCell ref="AY33:BE33"/>
    <mergeCell ref="BF33:BT33"/>
    <mergeCell ref="A34:J34"/>
    <mergeCell ref="L34:AX34"/>
    <mergeCell ref="AY34:BE34"/>
    <mergeCell ref="BF34:BT34"/>
    <mergeCell ref="A35:J35"/>
    <mergeCell ref="L35:AX35"/>
    <mergeCell ref="AY35:BE35"/>
    <mergeCell ref="BF35:BT35"/>
    <mergeCell ref="A36:J36"/>
    <mergeCell ref="L36:AX36"/>
    <mergeCell ref="AY36:BE36"/>
    <mergeCell ref="BF36:BT36"/>
    <mergeCell ref="A37:J38"/>
    <mergeCell ref="K37:AX37"/>
    <mergeCell ref="AY37:BE38"/>
    <mergeCell ref="BF37:BT38"/>
    <mergeCell ref="L38:AX38"/>
    <mergeCell ref="A40:J40"/>
    <mergeCell ref="L40:AX40"/>
    <mergeCell ref="AY40:BE40"/>
    <mergeCell ref="BF40:BT40"/>
    <mergeCell ref="A41:J41"/>
    <mergeCell ref="L41:AX41"/>
    <mergeCell ref="AY41:BE41"/>
    <mergeCell ref="BF41:BT41"/>
    <mergeCell ref="A49:J49"/>
    <mergeCell ref="L49:AX49"/>
    <mergeCell ref="AY49:BE49"/>
    <mergeCell ref="BF49:BT49"/>
    <mergeCell ref="A53:J53"/>
    <mergeCell ref="L53:AX53"/>
    <mergeCell ref="AY53:BE53"/>
    <mergeCell ref="BF53:BT53"/>
    <mergeCell ref="A55:J55"/>
    <mergeCell ref="L55:AX55"/>
    <mergeCell ref="AY55:BE55"/>
    <mergeCell ref="BF55:BT55"/>
    <mergeCell ref="A56:J56"/>
    <mergeCell ref="L56:AX56"/>
    <mergeCell ref="AY56:BE56"/>
    <mergeCell ref="BF56:BT56"/>
    <mergeCell ref="A59:J61"/>
    <mergeCell ref="K59:AX61"/>
    <mergeCell ref="AY59:BE61"/>
    <mergeCell ref="BK59:BS59"/>
    <mergeCell ref="BF61:BT61"/>
    <mergeCell ref="A62:J64"/>
    <mergeCell ref="K62:AX62"/>
    <mergeCell ref="AY62:BE64"/>
    <mergeCell ref="BF62:BT64"/>
    <mergeCell ref="K63:AX63"/>
    <mergeCell ref="L64:AX64"/>
    <mergeCell ref="A65:J65"/>
    <mergeCell ref="L65:AX65"/>
    <mergeCell ref="AY65:BE65"/>
    <mergeCell ref="BF65:BG65"/>
    <mergeCell ref="A66:J66"/>
    <mergeCell ref="L66:AX66"/>
    <mergeCell ref="AY66:BE66"/>
    <mergeCell ref="BF66:BT66"/>
    <mergeCell ref="A71:J71"/>
    <mergeCell ref="L71:AX71"/>
    <mergeCell ref="AY71:BE71"/>
    <mergeCell ref="BF71:BT71"/>
    <mergeCell ref="A73:J74"/>
    <mergeCell ref="K73:AX73"/>
    <mergeCell ref="AY73:BE74"/>
    <mergeCell ref="BF73:BT74"/>
    <mergeCell ref="L74:AX74"/>
    <mergeCell ref="A75:J75"/>
    <mergeCell ref="L75:AX75"/>
    <mergeCell ref="AY75:BE75"/>
    <mergeCell ref="BF75:BT75"/>
    <mergeCell ref="A76:J76"/>
    <mergeCell ref="L76:AX76"/>
    <mergeCell ref="AY76:BE76"/>
    <mergeCell ref="BF76:BT76"/>
    <mergeCell ref="A77:J77"/>
    <mergeCell ref="L77:AX77"/>
    <mergeCell ref="AY77:BE77"/>
    <mergeCell ref="BF77:BT77"/>
    <mergeCell ref="A78:J78"/>
    <mergeCell ref="L78:AX78"/>
    <mergeCell ref="AY78:BE78"/>
    <mergeCell ref="BF78:BT78"/>
    <mergeCell ref="A79:J80"/>
    <mergeCell ref="K79:AX79"/>
    <mergeCell ref="AY79:BE80"/>
    <mergeCell ref="BF79:BT80"/>
    <mergeCell ref="L80:AX80"/>
    <mergeCell ref="A81:J81"/>
    <mergeCell ref="L81:AX81"/>
    <mergeCell ref="AY81:BE81"/>
    <mergeCell ref="BF81:BT81"/>
    <mergeCell ref="A90:J90"/>
    <mergeCell ref="L90:AX90"/>
    <mergeCell ref="AY90:BE90"/>
    <mergeCell ref="BF90:BT90"/>
    <mergeCell ref="A91:J91"/>
    <mergeCell ref="L91:AX91"/>
    <mergeCell ref="AY91:BE91"/>
    <mergeCell ref="BF91:BT91"/>
    <mergeCell ref="A92:J92"/>
    <mergeCell ref="L92:AX92"/>
    <mergeCell ref="AY92:BE92"/>
    <mergeCell ref="BF92:BT92"/>
    <mergeCell ref="A26:J26"/>
    <mergeCell ref="L26:AX26"/>
    <mergeCell ref="AY26:BE26"/>
    <mergeCell ref="BF26:BT26"/>
    <mergeCell ref="CJ26:CX26"/>
    <mergeCell ref="A20:J22"/>
    <mergeCell ref="K20:AX22"/>
    <mergeCell ref="BF31:BT31"/>
    <mergeCell ref="BU31:CI31"/>
    <mergeCell ref="CJ31:CX31"/>
    <mergeCell ref="A30:J30"/>
    <mergeCell ref="L30:AX30"/>
    <mergeCell ref="AY30:BE30"/>
    <mergeCell ref="BF30:BT30"/>
    <mergeCell ref="A70:J70"/>
    <mergeCell ref="L70:AX70"/>
    <mergeCell ref="AY70:BE70"/>
    <mergeCell ref="BF70:BT70"/>
    <mergeCell ref="AY39:BE39"/>
    <mergeCell ref="BF39:BT39"/>
    <mergeCell ref="A69:J69"/>
    <mergeCell ref="L69:AX69"/>
    <mergeCell ref="AY69:BE69"/>
    <mergeCell ref="BF69:BT69"/>
    <mergeCell ref="A67:J67"/>
    <mergeCell ref="L67:AX67"/>
    <mergeCell ref="AY67:BE67"/>
    <mergeCell ref="BF67:BT67"/>
    <mergeCell ref="BU39:CI39"/>
    <mergeCell ref="CJ39:CX39"/>
    <mergeCell ref="A42:J42"/>
    <mergeCell ref="L42:AX42"/>
    <mergeCell ref="AY42:BE42"/>
    <mergeCell ref="BF42:BT42"/>
    <mergeCell ref="BU42:CI42"/>
    <mergeCell ref="CJ42:CX42"/>
    <mergeCell ref="A39:J39"/>
    <mergeCell ref="L39:AX39"/>
    <mergeCell ref="A43:J43"/>
    <mergeCell ref="L43:AX43"/>
    <mergeCell ref="AY43:BE43"/>
    <mergeCell ref="BF43:BT43"/>
    <mergeCell ref="A44:J44"/>
    <mergeCell ref="L44:AX44"/>
    <mergeCell ref="AY44:BE44"/>
    <mergeCell ref="BF44:BT44"/>
    <mergeCell ref="AY47:BE47"/>
    <mergeCell ref="BF47:BT47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BU47:CI47"/>
    <mergeCell ref="CJ47:CX47"/>
    <mergeCell ref="A48:J48"/>
    <mergeCell ref="L48:AX48"/>
    <mergeCell ref="AY48:BE48"/>
    <mergeCell ref="BF48:BT48"/>
    <mergeCell ref="BU48:CI48"/>
    <mergeCell ref="CJ48:CX48"/>
    <mergeCell ref="A47:J47"/>
    <mergeCell ref="L47:AX47"/>
    <mergeCell ref="A50:J50"/>
    <mergeCell ref="L50:AX50"/>
    <mergeCell ref="AY50:BE50"/>
    <mergeCell ref="BF50:BT50"/>
    <mergeCell ref="A51:J51"/>
    <mergeCell ref="L51:AX51"/>
    <mergeCell ref="AY51:BE51"/>
    <mergeCell ref="BF51:BT51"/>
    <mergeCell ref="A52:J52"/>
    <mergeCell ref="L52:AX52"/>
    <mergeCell ref="AY52:BE52"/>
    <mergeCell ref="BF52:BT52"/>
    <mergeCell ref="A54:J54"/>
    <mergeCell ref="L54:AX54"/>
    <mergeCell ref="AY54:BE54"/>
    <mergeCell ref="BF54:BT54"/>
    <mergeCell ref="BU54:CI54"/>
    <mergeCell ref="CJ54:CX54"/>
    <mergeCell ref="BF60:BO60"/>
    <mergeCell ref="BV60:CD60"/>
    <mergeCell ref="CL60:CS60"/>
    <mergeCell ref="CJ55:CX55"/>
    <mergeCell ref="BU56:CI56"/>
    <mergeCell ref="CJ56:CX56"/>
    <mergeCell ref="BU55:CI55"/>
    <mergeCell ref="BU82:CI82"/>
    <mergeCell ref="CJ82:CX82"/>
    <mergeCell ref="A88:J88"/>
    <mergeCell ref="L88:AX88"/>
    <mergeCell ref="AY88:BE88"/>
    <mergeCell ref="BF88:BT88"/>
    <mergeCell ref="BU88:CI88"/>
    <mergeCell ref="CJ88:CX88"/>
    <mergeCell ref="AY87:BE87"/>
    <mergeCell ref="BF87:BT87"/>
    <mergeCell ref="A89:J89"/>
    <mergeCell ref="L89:AX89"/>
    <mergeCell ref="AY89:BE89"/>
    <mergeCell ref="BF89:BT89"/>
    <mergeCell ref="BU89:CI89"/>
    <mergeCell ref="CJ89:CX89"/>
    <mergeCell ref="A86:J86"/>
    <mergeCell ref="L86:AX86"/>
    <mergeCell ref="AY86:BE86"/>
    <mergeCell ref="BF86:BT86"/>
    <mergeCell ref="BU86:CI86"/>
    <mergeCell ref="CJ86:CX86"/>
    <mergeCell ref="A87:J87"/>
    <mergeCell ref="L87:AX87"/>
    <mergeCell ref="BU87:CI87"/>
    <mergeCell ref="CJ87:CX87"/>
    <mergeCell ref="A83:J83"/>
    <mergeCell ref="L83:AX83"/>
    <mergeCell ref="AY83:BE83"/>
    <mergeCell ref="BF83:BT83"/>
    <mergeCell ref="BU83:CI83"/>
    <mergeCell ref="CJ83:CX83"/>
    <mergeCell ref="A84:J84"/>
    <mergeCell ref="L84:AX84"/>
    <mergeCell ref="AY84:BE84"/>
    <mergeCell ref="BF84:BT84"/>
    <mergeCell ref="BU84:CI84"/>
    <mergeCell ref="CJ84:CX84"/>
    <mergeCell ref="O97:AC97"/>
    <mergeCell ref="O98:AC98"/>
    <mergeCell ref="BM97:CA97"/>
    <mergeCell ref="CD97:CU97"/>
    <mergeCell ref="BM98:CA98"/>
    <mergeCell ref="CD98:CU98"/>
    <mergeCell ref="AY97:BL98"/>
    <mergeCell ref="AF98:AW98"/>
    <mergeCell ref="AF97:AW97"/>
  </mergeCells>
  <printOptions/>
  <pageMargins left="0.7874015748031497" right="0.4" top="0.26" bottom="0.35" header="0.1968503937007874" footer="0.29"/>
  <pageSetup horizontalDpi="600" verticalDpi="600" orientation="portrait" paperSize="9" scale="92" r:id="rId1"/>
  <rowBreaks count="1" manualBreakCount="1">
    <brk id="56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matuhina</cp:lastModifiedBy>
  <cp:lastPrinted>2016-07-28T11:07:33Z</cp:lastPrinted>
  <dcterms:created xsi:type="dcterms:W3CDTF">2010-08-04T13:35:22Z</dcterms:created>
  <dcterms:modified xsi:type="dcterms:W3CDTF">2016-07-28T11:08:47Z</dcterms:modified>
  <cp:category/>
  <cp:version/>
  <cp:contentType/>
  <cp:contentStatus/>
</cp:coreProperties>
</file>