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<sst xmlns="http://schemas.openxmlformats.org/spreadsheetml/2006/main" count="111" uniqueCount="86">
  <si>
    <t>Коды</t>
  </si>
  <si>
    <t>Форма по ОКУД</t>
  </si>
  <si>
    <t>0710002</t>
  </si>
  <si>
    <t>Дата ( число, месяц, год)</t>
  </si>
  <si>
    <t>Организация</t>
  </si>
  <si>
    <t>по ОКПО</t>
  </si>
  <si>
    <t>59061830</t>
  </si>
  <si>
    <t>Идентификационный номер налогоплательщика</t>
  </si>
  <si>
    <t>ИНН</t>
  </si>
  <si>
    <t>Вид экономической
деятельности</t>
  </si>
  <si>
    <t>Управление ПИФ, НПФ и доверительное управление</t>
  </si>
  <si>
    <t>по 
ОКВЭД</t>
  </si>
  <si>
    <t>65.23.5</t>
  </si>
  <si>
    <t>Организационно-правовая форма                    форма собственности</t>
  </si>
  <si>
    <t>23</t>
  </si>
  <si>
    <t>по ОКОПФ / ОКФС</t>
  </si>
  <si>
    <t>Единица измерения:</t>
  </si>
  <si>
    <t>тыс. руб.</t>
  </si>
  <si>
    <t>по ОКЕИ</t>
  </si>
  <si>
    <t>384</t>
  </si>
  <si>
    <t>Пояснения</t>
  </si>
  <si>
    <t>Наименование показателя</t>
  </si>
  <si>
    <t>Код</t>
  </si>
  <si>
    <t>Выручка</t>
  </si>
  <si>
    <t>2110</t>
  </si>
  <si>
    <t xml:space="preserve">-              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</si>
  <si>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</si>
  <si>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</si>
  <si>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</si>
  <si>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</si>
  <si>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</si>
  <si>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</si>
  <si>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</si>
  <si>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 xml:space="preserve">    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</si>
  <si>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</si>
  <si>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</si>
  <si>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</si>
  <si>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</si>
  <si>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</si>
  <si>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</si>
  <si>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</si>
  <si>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</si>
  <si>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</si>
  <si>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</si>
  <si>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</si>
  <si>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 xml:space="preserve">    Прибыль (убыток) до налогообложения</t>
  </si>
  <si>
    <t>2300</t>
  </si>
  <si>
    <t>Текущий налог на прибыль</t>
  </si>
  <si>
    <t>2410</t>
  </si>
  <si>
    <t xml:space="preserve">    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</si>
  <si>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</si>
  <si>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</si>
  <si>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</si>
  <si>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</si>
  <si>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</si>
  <si>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</si>
  <si>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</si>
  <si>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 xml:space="preserve">    Чистая прибыль (убыток)</t>
  </si>
  <si>
    <t>2400</t>
  </si>
  <si>
    <t>Форма 0710002 с.2</t>
  </si>
  <si>
    <t>СПРАВОЧНО</t>
  </si>
  <si>
    <t>Результат от переоценки внеоборотных активов,
не включаемый в чистую прибыль (убыток)
периода</t>
  </si>
  <si>
    <t>2510</t>
  </si>
  <si>
    <t>Результат от прочих операций, не включаемый в
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</si>
  <si>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</si>
  <si>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</si>
  <si>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</si>
  <si>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</si>
  <si>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</si>
  <si>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</si>
  <si>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</si>
  <si>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</si>
  <si>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(подпись)</t>
  </si>
  <si>
    <t>(расшифровка подписи)</t>
  </si>
  <si>
    <t>Себестоимость продаж ЦБ</t>
  </si>
  <si>
    <t>Отчет о финансовых результатах</t>
  </si>
  <si>
    <t>Недильская И.Н.</t>
  </si>
  <si>
    <t>7716219043/772001001</t>
  </si>
  <si>
    <t>Акционерное общество "Национальная управляющая компания"</t>
  </si>
  <si>
    <t>Акционерное общество</t>
  </si>
  <si>
    <t>-</t>
  </si>
  <si>
    <t>за  период с 1 Января по 30 Сентября 2015 г.</t>
  </si>
  <si>
    <t>За Январь - Сентябрь 2015 г.</t>
  </si>
  <si>
    <t>За Январь - Сентябрь 2014 г.</t>
  </si>
  <si>
    <t xml:space="preserve"> 26  Октября  2015г.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</si>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</sst>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6" fillId="0" borderId="7" xfId="0" applyFont="1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57575" y="24193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9"/>
  <sheetViews>
    <sheetView tabSelected="1" workbookViewId="0" topLeftCell="A28">
      <selection activeCell="AC51" sqref="AC51"/>
    </sheetView>
  </sheetViews>
  <sheetFormatPr defaultColWidth="9.33203125" defaultRowHeight="11.25"/>
  <cols>
    <col min="1" max="1" width="1.5" style="0" customWidth="1"/>
    <col min="2" max="4" width="3.5" style="0" customWidth="1"/>
    <col min="5" max="5" width="3" style="0" customWidth="1"/>
    <col min="6" max="27" width="3.5" style="0" customWidth="1"/>
    <col min="28" max="28" width="4.16015625" style="0" customWidth="1"/>
    <col min="29" max="29" width="3.83203125" style="0" customWidth="1"/>
    <col min="30" max="30" width="3.5" style="0" customWidth="1"/>
    <col min="31" max="31" width="3.83203125" style="0" customWidth="1"/>
    <col min="32" max="32" width="3.5" style="0" customWidth="1"/>
    <col min="33" max="33" width="5" style="0" customWidth="1"/>
    <col min="34" max="34" width="3.5" style="0" customWidth="1"/>
    <col min="35" max="16384" width="10.33203125" style="0" customWidth="1"/>
  </cols>
  <sheetData>
    <row r="1" ht="6.75" customHeight="1"/>
    <row r="2" spans="17:22" ht="15" customHeight="1">
      <c r="Q2" s="1"/>
      <c r="R2" s="2"/>
      <c r="S2" s="1"/>
      <c r="V2" s="1"/>
    </row>
    <row r="3" spans="8:24" ht="15" customHeight="1">
      <c r="H3" s="90" t="s">
        <v>75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8:33" ht="13.5" customHeight="1">
      <c r="H4" s="91" t="s">
        <v>81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AB4" s="92" t="s">
        <v>0</v>
      </c>
      <c r="AC4" s="92"/>
      <c r="AD4" s="92"/>
      <c r="AE4" s="92"/>
      <c r="AF4" s="92"/>
      <c r="AG4" s="92"/>
    </row>
    <row r="5" spans="19:33" ht="15" customHeight="1">
      <c r="S5" s="3"/>
      <c r="AA5" s="4" t="s">
        <v>1</v>
      </c>
      <c r="AB5" s="93" t="s">
        <v>2</v>
      </c>
      <c r="AC5" s="93"/>
      <c r="AD5" s="93"/>
      <c r="AE5" s="93"/>
      <c r="AF5" s="93"/>
      <c r="AG5" s="93"/>
    </row>
    <row r="6" spans="27:33" ht="20.25" customHeight="1">
      <c r="AA6" s="4" t="s">
        <v>3</v>
      </c>
      <c r="AB6" s="88">
        <v>30</v>
      </c>
      <c r="AC6" s="88"/>
      <c r="AD6" s="98" t="s">
        <v>85</v>
      </c>
      <c r="AE6" s="98"/>
      <c r="AF6" s="89">
        <v>2015</v>
      </c>
      <c r="AG6" s="89"/>
    </row>
    <row r="7" spans="2:33" ht="25.5" customHeight="1">
      <c r="B7" s="5" t="s">
        <v>4</v>
      </c>
      <c r="F7" s="83" t="s">
        <v>78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AA7" s="4" t="s">
        <v>5</v>
      </c>
      <c r="AB7" s="84" t="s">
        <v>6</v>
      </c>
      <c r="AC7" s="84"/>
      <c r="AD7" s="84"/>
      <c r="AE7" s="84"/>
      <c r="AF7" s="84"/>
      <c r="AG7" s="84"/>
    </row>
    <row r="8" spans="2:33" ht="20.25" customHeight="1">
      <c r="B8" s="6" t="s">
        <v>7</v>
      </c>
      <c r="Y8" s="87" t="s">
        <v>8</v>
      </c>
      <c r="Z8" s="21"/>
      <c r="AA8" s="23"/>
      <c r="AB8" s="82" t="s">
        <v>77</v>
      </c>
      <c r="AC8" s="82"/>
      <c r="AD8" s="82"/>
      <c r="AE8" s="82"/>
      <c r="AF8" s="82"/>
      <c r="AG8" s="82"/>
    </row>
    <row r="9" spans="2:33" ht="26.25" customHeight="1">
      <c r="B9" s="20" t="s">
        <v>9</v>
      </c>
      <c r="C9" s="21"/>
      <c r="D9" s="21"/>
      <c r="E9" s="21"/>
      <c r="F9" s="21"/>
      <c r="G9" s="21"/>
      <c r="H9" s="83" t="s">
        <v>10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22" t="s">
        <v>11</v>
      </c>
      <c r="Z9" s="21"/>
      <c r="AA9" s="23"/>
      <c r="AB9" s="84" t="s">
        <v>12</v>
      </c>
      <c r="AC9" s="84"/>
      <c r="AD9" s="84"/>
      <c r="AE9" s="84"/>
      <c r="AF9" s="84"/>
      <c r="AG9" s="84"/>
    </row>
    <row r="10" spans="2:33" ht="12" customHeight="1">
      <c r="B10" s="5" t="s">
        <v>13</v>
      </c>
      <c r="AB10" s="85">
        <v>12267</v>
      </c>
      <c r="AC10" s="85"/>
      <c r="AD10" s="85"/>
      <c r="AE10" s="86" t="s">
        <v>14</v>
      </c>
      <c r="AF10" s="86"/>
      <c r="AG10" s="86"/>
    </row>
    <row r="11" spans="2:33" ht="21" customHeight="1">
      <c r="B11" s="83" t="s">
        <v>79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"/>
      <c r="N11" s="83"/>
      <c r="O11" s="83"/>
      <c r="P11" s="83"/>
      <c r="Q11" s="83"/>
      <c r="R11" s="83"/>
      <c r="S11" s="83"/>
      <c r="T11" s="83"/>
      <c r="U11" s="83"/>
      <c r="AA11" s="4" t="s">
        <v>15</v>
      </c>
      <c r="AB11" s="85"/>
      <c r="AC11" s="85"/>
      <c r="AD11" s="85"/>
      <c r="AE11" s="86"/>
      <c r="AF11" s="86"/>
      <c r="AG11" s="86"/>
    </row>
    <row r="12" spans="2:33" ht="15" customHeight="1">
      <c r="B12" s="5" t="s">
        <v>16</v>
      </c>
      <c r="H12" s="78" t="s">
        <v>17</v>
      </c>
      <c r="I12" s="78"/>
      <c r="J12" s="78"/>
      <c r="K12" s="78"/>
      <c r="L12" s="78"/>
      <c r="M12" s="78"/>
      <c r="N12" s="78"/>
      <c r="AA12" s="4" t="s">
        <v>18</v>
      </c>
      <c r="AB12" s="79" t="s">
        <v>19</v>
      </c>
      <c r="AC12" s="79"/>
      <c r="AD12" s="79"/>
      <c r="AE12" s="79"/>
      <c r="AF12" s="79"/>
      <c r="AG12" s="79"/>
    </row>
    <row r="13" ht="8.25" customHeight="1"/>
    <row r="14" ht="5.25" customHeight="1"/>
    <row r="15" ht="10.5" customHeight="1"/>
    <row r="16" ht="11.25" customHeight="1"/>
    <row r="17" spans="2:34" ht="34.5" customHeight="1" thickBot="1">
      <c r="B17" s="53" t="s">
        <v>20</v>
      </c>
      <c r="C17" s="53"/>
      <c r="D17" s="53"/>
      <c r="E17" s="53"/>
      <c r="F17" s="80" t="s">
        <v>21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29" t="s">
        <v>22</v>
      </c>
      <c r="V17" s="29"/>
      <c r="W17" s="47" t="s">
        <v>82</v>
      </c>
      <c r="X17" s="47"/>
      <c r="Y17" s="47"/>
      <c r="Z17" s="47"/>
      <c r="AA17" s="47"/>
      <c r="AB17" s="47"/>
      <c r="AC17" s="47" t="s">
        <v>83</v>
      </c>
      <c r="AD17" s="47"/>
      <c r="AE17" s="47"/>
      <c r="AF17" s="47"/>
      <c r="AG17" s="47"/>
      <c r="AH17" s="47"/>
    </row>
    <row r="18" spans="2:34" ht="12.75">
      <c r="B18" s="76"/>
      <c r="C18" s="76"/>
      <c r="D18" s="76"/>
      <c r="E18" s="76"/>
      <c r="F18" s="77" t="s">
        <v>23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29" t="s">
        <v>24</v>
      </c>
      <c r="V18" s="29"/>
      <c r="W18" s="73">
        <f>ROUND(97463855.26/1000,0)</f>
        <v>97464</v>
      </c>
      <c r="X18" s="73"/>
      <c r="Y18" s="73"/>
      <c r="Z18" s="73"/>
      <c r="AA18" s="73"/>
      <c r="AB18" s="74"/>
      <c r="AC18" s="73">
        <v>104464</v>
      </c>
      <c r="AD18" s="73"/>
      <c r="AE18" s="73"/>
      <c r="AF18" s="73"/>
      <c r="AG18" s="73"/>
      <c r="AH18" s="74"/>
    </row>
    <row r="19" spans="2:34" ht="12.75">
      <c r="B19" s="42"/>
      <c r="C19" s="42"/>
      <c r="D19" s="42"/>
      <c r="E19" s="42"/>
      <c r="F19" s="75" t="s">
        <v>74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1" t="s">
        <v>26</v>
      </c>
      <c r="V19" s="71"/>
      <c r="W19" s="46" t="s">
        <v>25</v>
      </c>
      <c r="X19" s="65"/>
      <c r="Y19" s="65"/>
      <c r="Z19" s="65"/>
      <c r="AA19" s="65"/>
      <c r="AB19" s="39"/>
      <c r="AC19" s="46" t="s">
        <v>25</v>
      </c>
      <c r="AD19" s="65"/>
      <c r="AE19" s="65"/>
      <c r="AF19" s="65"/>
      <c r="AG19" s="65"/>
      <c r="AH19" s="39"/>
    </row>
    <row r="20" spans="2:34" s="8" customFormat="1" ht="12.75">
      <c r="B20" s="69"/>
      <c r="C20" s="69"/>
      <c r="D20" s="69"/>
      <c r="E20" s="69"/>
      <c r="F20" s="70" t="s">
        <v>27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 t="s">
        <v>28</v>
      </c>
      <c r="V20" s="71"/>
      <c r="W20" s="46">
        <f>W18</f>
        <v>97464</v>
      </c>
      <c r="X20" s="65"/>
      <c r="Y20" s="65"/>
      <c r="Z20" s="65"/>
      <c r="AA20" s="65"/>
      <c r="AB20" s="39"/>
      <c r="AC20" s="46">
        <v>104464</v>
      </c>
      <c r="AD20" s="65"/>
      <c r="AE20" s="65"/>
      <c r="AF20" s="65"/>
      <c r="AG20" s="65"/>
      <c r="AH20" s="39"/>
    </row>
    <row r="21" spans="2:34" s="8" customFormat="1" ht="12.75">
      <c r="B21" s="61"/>
      <c r="C21" s="61"/>
      <c r="D21" s="61"/>
      <c r="E21" s="61"/>
      <c r="F21" s="72" t="s">
        <v>29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63" t="s">
        <v>30</v>
      </c>
      <c r="V21" s="63"/>
      <c r="W21" s="46" t="s">
        <v>25</v>
      </c>
      <c r="X21" s="65"/>
      <c r="Y21" s="65"/>
      <c r="Z21" s="65"/>
      <c r="AA21" s="65"/>
      <c r="AB21" s="39"/>
      <c r="AC21" s="46" t="s">
        <v>25</v>
      </c>
      <c r="AD21" s="65"/>
      <c r="AE21" s="65"/>
      <c r="AF21" s="65"/>
      <c r="AG21" s="65"/>
      <c r="AH21" s="39"/>
    </row>
    <row r="22" spans="2:34" s="8" customFormat="1" ht="12.75">
      <c r="B22" s="61"/>
      <c r="C22" s="61"/>
      <c r="D22" s="61"/>
      <c r="E22" s="61"/>
      <c r="F22" s="72" t="s">
        <v>31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63" t="s">
        <v>32</v>
      </c>
      <c r="V22" s="63"/>
      <c r="W22" s="46">
        <f>ROUND(-29872883.2/1000,0)</f>
        <v>-29873</v>
      </c>
      <c r="X22" s="65"/>
      <c r="Y22" s="65"/>
      <c r="Z22" s="65"/>
      <c r="AA22" s="65"/>
      <c r="AB22" s="39"/>
      <c r="AC22" s="46">
        <v>-24450</v>
      </c>
      <c r="AD22" s="65"/>
      <c r="AE22" s="65"/>
      <c r="AF22" s="65"/>
      <c r="AG22" s="65"/>
      <c r="AH22" s="39"/>
    </row>
    <row r="23" spans="2:34" s="8" customFormat="1" ht="12.75">
      <c r="B23" s="61"/>
      <c r="C23" s="61"/>
      <c r="D23" s="61"/>
      <c r="E23" s="61"/>
      <c r="F23" s="72" t="s">
        <v>33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63" t="s">
        <v>34</v>
      </c>
      <c r="V23" s="63"/>
      <c r="W23" s="46">
        <f>W20+W22</f>
        <v>67591</v>
      </c>
      <c r="X23" s="65"/>
      <c r="Y23" s="65"/>
      <c r="Z23" s="65"/>
      <c r="AA23" s="65"/>
      <c r="AB23" s="39"/>
      <c r="AC23" s="46">
        <f>AC20+AC22</f>
        <v>80014</v>
      </c>
      <c r="AD23" s="65"/>
      <c r="AE23" s="65"/>
      <c r="AF23" s="65"/>
      <c r="AG23" s="65"/>
      <c r="AH23" s="39"/>
    </row>
    <row r="24" spans="2:34" s="8" customFormat="1" ht="12.75">
      <c r="B24" s="61"/>
      <c r="C24" s="61"/>
      <c r="D24" s="61"/>
      <c r="E24" s="61"/>
      <c r="F24" s="72" t="s">
        <v>35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63" t="s">
        <v>36</v>
      </c>
      <c r="V24" s="63"/>
      <c r="W24" s="46" t="s">
        <v>25</v>
      </c>
      <c r="X24" s="65"/>
      <c r="Y24" s="65"/>
      <c r="Z24" s="65"/>
      <c r="AA24" s="65"/>
      <c r="AB24" s="39"/>
      <c r="AC24" s="46" t="s">
        <v>25</v>
      </c>
      <c r="AD24" s="65"/>
      <c r="AE24" s="65"/>
      <c r="AF24" s="65"/>
      <c r="AG24" s="65"/>
      <c r="AH24" s="39"/>
    </row>
    <row r="25" spans="2:34" s="8" customFormat="1" ht="12.75">
      <c r="B25" s="61"/>
      <c r="C25" s="61"/>
      <c r="D25" s="61"/>
      <c r="E25" s="61"/>
      <c r="F25" s="28" t="s">
        <v>37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63" t="s">
        <v>38</v>
      </c>
      <c r="V25" s="63"/>
      <c r="W25" s="46">
        <f>ROUND(22274393.84/1000,0)</f>
        <v>22274</v>
      </c>
      <c r="X25" s="65"/>
      <c r="Y25" s="65"/>
      <c r="Z25" s="65"/>
      <c r="AA25" s="65"/>
      <c r="AB25" s="39"/>
      <c r="AC25" s="46">
        <v>11838</v>
      </c>
      <c r="AD25" s="65"/>
      <c r="AE25" s="65"/>
      <c r="AF25" s="65"/>
      <c r="AG25" s="65"/>
      <c r="AH25" s="39"/>
    </row>
    <row r="26" spans="2:34" s="8" customFormat="1" ht="12.75">
      <c r="B26" s="61"/>
      <c r="C26" s="61"/>
      <c r="D26" s="61"/>
      <c r="E26" s="61"/>
      <c r="F26" s="70" t="s">
        <v>39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3" t="s">
        <v>40</v>
      </c>
      <c r="V26" s="63"/>
      <c r="W26" s="46" t="s">
        <v>25</v>
      </c>
      <c r="X26" s="65"/>
      <c r="Y26" s="65"/>
      <c r="Z26" s="65"/>
      <c r="AA26" s="65"/>
      <c r="AB26" s="39"/>
      <c r="AC26" s="46" t="s">
        <v>25</v>
      </c>
      <c r="AD26" s="65"/>
      <c r="AE26" s="65"/>
      <c r="AF26" s="65"/>
      <c r="AG26" s="65"/>
      <c r="AH26" s="39"/>
    </row>
    <row r="27" spans="2:34" s="8" customFormat="1" ht="12.75">
      <c r="B27" s="61"/>
      <c r="C27" s="61"/>
      <c r="D27" s="61"/>
      <c r="E27" s="61"/>
      <c r="F27" s="66" t="s">
        <v>41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3" t="s">
        <v>42</v>
      </c>
      <c r="V27" s="63"/>
      <c r="W27" s="46" t="s">
        <v>25</v>
      </c>
      <c r="X27" s="65"/>
      <c r="Y27" s="65"/>
      <c r="Z27" s="65"/>
      <c r="AA27" s="65"/>
      <c r="AB27" s="39"/>
      <c r="AC27" s="46" t="s">
        <v>80</v>
      </c>
      <c r="AD27" s="65"/>
      <c r="AE27" s="65"/>
      <c r="AF27" s="65"/>
      <c r="AG27" s="65"/>
      <c r="AH27" s="39"/>
    </row>
    <row r="28" spans="2:34" ht="12.75">
      <c r="B28" s="27"/>
      <c r="C28" s="27"/>
      <c r="D28" s="27"/>
      <c r="E28" s="27"/>
      <c r="F28" s="28" t="s">
        <v>43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3" t="s">
        <v>44</v>
      </c>
      <c r="V28" s="63"/>
      <c r="W28" s="34">
        <f>ROUND(-1639093.21/1000,0)</f>
        <v>-1639</v>
      </c>
      <c r="X28" s="68"/>
      <c r="Y28" s="68"/>
      <c r="Z28" s="68"/>
      <c r="AA28" s="68"/>
      <c r="AB28" s="35"/>
      <c r="AC28" s="34">
        <v>-758</v>
      </c>
      <c r="AD28" s="68"/>
      <c r="AE28" s="68"/>
      <c r="AF28" s="68"/>
      <c r="AG28" s="68"/>
      <c r="AH28" s="35"/>
    </row>
    <row r="29" spans="2:34" s="8" customFormat="1" ht="12.75">
      <c r="B29" s="69"/>
      <c r="C29" s="69"/>
      <c r="D29" s="69"/>
      <c r="E29" s="69"/>
      <c r="F29" s="70" t="s">
        <v>45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 t="s">
        <v>46</v>
      </c>
      <c r="V29" s="71"/>
      <c r="W29" s="46">
        <f>W23+W25+W28</f>
        <v>88226</v>
      </c>
      <c r="X29" s="65"/>
      <c r="Y29" s="65"/>
      <c r="Z29" s="65"/>
      <c r="AA29" s="65"/>
      <c r="AB29" s="39"/>
      <c r="AC29" s="46">
        <f>AC23+AC25+AC28</f>
        <v>91094</v>
      </c>
      <c r="AD29" s="65"/>
      <c r="AE29" s="65"/>
      <c r="AF29" s="65"/>
      <c r="AG29" s="65"/>
      <c r="AH29" s="39"/>
    </row>
    <row r="30" spans="2:34" s="8" customFormat="1" ht="12.75">
      <c r="B30" s="61"/>
      <c r="C30" s="61"/>
      <c r="D30" s="61"/>
      <c r="E30" s="61"/>
      <c r="F30" s="66" t="s">
        <v>47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3" t="s">
        <v>48</v>
      </c>
      <c r="V30" s="63"/>
      <c r="W30" s="46">
        <f>ROUND(-(17886888.24-(276046-44993))/1000,0)</f>
        <v>-17656</v>
      </c>
      <c r="X30" s="65"/>
      <c r="Y30" s="65"/>
      <c r="Z30" s="65"/>
      <c r="AA30" s="65"/>
      <c r="AB30" s="39"/>
      <c r="AC30" s="46">
        <v>-18020</v>
      </c>
      <c r="AD30" s="65"/>
      <c r="AE30" s="65"/>
      <c r="AF30" s="65"/>
      <c r="AG30" s="65"/>
      <c r="AH30" s="39"/>
    </row>
    <row r="31" spans="2:34" s="8" customFormat="1" ht="25.5" customHeight="1">
      <c r="B31" s="61"/>
      <c r="C31" s="61"/>
      <c r="D31" s="61"/>
      <c r="E31" s="61"/>
      <c r="F31" s="67" t="s">
        <v>49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3" t="s">
        <v>50</v>
      </c>
      <c r="V31" s="63"/>
      <c r="W31" s="46">
        <f>ROUND(241633/1000,0)</f>
        <v>242</v>
      </c>
      <c r="X31" s="65"/>
      <c r="Y31" s="65"/>
      <c r="Z31" s="65"/>
      <c r="AA31" s="65"/>
      <c r="AB31" s="39"/>
      <c r="AC31" s="46">
        <v>55</v>
      </c>
      <c r="AD31" s="65"/>
      <c r="AE31" s="65"/>
      <c r="AF31" s="65"/>
      <c r="AG31" s="65"/>
      <c r="AH31" s="39"/>
    </row>
    <row r="32" spans="2:34" s="8" customFormat="1" ht="12.75">
      <c r="B32" s="61"/>
      <c r="C32" s="61"/>
      <c r="D32" s="61"/>
      <c r="E32" s="61"/>
      <c r="F32" s="66" t="s">
        <v>51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3" t="s">
        <v>52</v>
      </c>
      <c r="V32" s="63"/>
      <c r="W32" s="46" t="s">
        <v>25</v>
      </c>
      <c r="X32" s="65"/>
      <c r="Y32" s="65"/>
      <c r="Z32" s="65"/>
      <c r="AA32" s="65"/>
      <c r="AB32" s="39"/>
      <c r="AC32" s="46" t="s">
        <v>25</v>
      </c>
      <c r="AD32" s="65"/>
      <c r="AE32" s="65"/>
      <c r="AF32" s="65"/>
      <c r="AG32" s="65"/>
      <c r="AH32" s="39"/>
    </row>
    <row r="33" spans="2:34" s="8" customFormat="1" ht="12.75">
      <c r="B33" s="61"/>
      <c r="C33" s="61"/>
      <c r="D33" s="61"/>
      <c r="E33" s="61"/>
      <c r="F33" s="66" t="s">
        <v>53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3" t="s">
        <v>54</v>
      </c>
      <c r="V33" s="63"/>
      <c r="W33" s="46">
        <f>ROUND((44993-276046)/1000,0)</f>
        <v>-231</v>
      </c>
      <c r="X33" s="65"/>
      <c r="Y33" s="65"/>
      <c r="Z33" s="65"/>
      <c r="AA33" s="65"/>
      <c r="AB33" s="39"/>
      <c r="AC33" s="46">
        <v>-258</v>
      </c>
      <c r="AD33" s="65"/>
      <c r="AE33" s="65"/>
      <c r="AF33" s="65"/>
      <c r="AG33" s="65"/>
      <c r="AH33" s="39"/>
    </row>
    <row r="34" spans="2:34" s="8" customFormat="1" ht="13.5" thickBot="1">
      <c r="B34" s="61"/>
      <c r="C34" s="61"/>
      <c r="D34" s="61"/>
      <c r="E34" s="61"/>
      <c r="F34" s="62" t="s">
        <v>55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 t="s">
        <v>56</v>
      </c>
      <c r="V34" s="63"/>
      <c r="W34" s="64" t="s">
        <v>25</v>
      </c>
      <c r="X34" s="56"/>
      <c r="Y34" s="56"/>
      <c r="Z34" s="56"/>
      <c r="AA34" s="56"/>
      <c r="AB34" s="57"/>
      <c r="AC34" s="64" t="s">
        <v>25</v>
      </c>
      <c r="AD34" s="56"/>
      <c r="AE34" s="56"/>
      <c r="AF34" s="56"/>
      <c r="AG34" s="56"/>
      <c r="AH34" s="57"/>
    </row>
    <row r="35" spans="2:34" s="8" customFormat="1" ht="16.5" customHeight="1" thickBot="1">
      <c r="B35" s="27"/>
      <c r="C35" s="27"/>
      <c r="D35" s="27"/>
      <c r="E35" s="27"/>
      <c r="F35" s="58" t="s">
        <v>57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 t="s">
        <v>58</v>
      </c>
      <c r="V35" s="59"/>
      <c r="W35" s="99">
        <f>W29+W30+W33</f>
        <v>70339</v>
      </c>
      <c r="X35" s="60"/>
      <c r="Y35" s="60"/>
      <c r="Z35" s="60"/>
      <c r="AA35" s="60"/>
      <c r="AB35" s="60"/>
      <c r="AC35" s="60">
        <f>AC29+AC30+AC33</f>
        <v>72816</v>
      </c>
      <c r="AD35" s="60"/>
      <c r="AE35" s="60"/>
      <c r="AF35" s="60"/>
      <c r="AG35" s="60"/>
      <c r="AH35" s="100"/>
    </row>
    <row r="36" spans="27:33" ht="21.75" customHeight="1">
      <c r="AA36" s="9"/>
      <c r="AG36" s="10" t="s">
        <v>59</v>
      </c>
    </row>
    <row r="37" spans="2:34" ht="34.5" customHeight="1" thickBot="1">
      <c r="B37" s="53" t="s">
        <v>20</v>
      </c>
      <c r="C37" s="53"/>
      <c r="D37" s="53"/>
      <c r="E37" s="53"/>
      <c r="F37" s="54" t="s">
        <v>21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29" t="s">
        <v>22</v>
      </c>
      <c r="V37" s="29"/>
      <c r="W37" s="47" t="s">
        <v>82</v>
      </c>
      <c r="X37" s="47"/>
      <c r="Y37" s="47"/>
      <c r="Z37" s="47"/>
      <c r="AA37" s="47"/>
      <c r="AB37" s="47"/>
      <c r="AC37" s="47" t="s">
        <v>83</v>
      </c>
      <c r="AD37" s="47"/>
      <c r="AE37" s="47"/>
      <c r="AF37" s="47"/>
      <c r="AG37" s="47"/>
      <c r="AH37" s="47"/>
    </row>
    <row r="38" spans="2:34" ht="18.75" customHeight="1">
      <c r="B38" s="42"/>
      <c r="C38" s="42"/>
      <c r="D38" s="42"/>
      <c r="E38" s="42"/>
      <c r="F38" s="48" t="s">
        <v>60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9"/>
      <c r="V38" s="29"/>
      <c r="W38" s="49"/>
      <c r="X38" s="49"/>
      <c r="Y38" s="49"/>
      <c r="Z38" s="49"/>
      <c r="AA38" s="49"/>
      <c r="AB38" s="50"/>
      <c r="AC38" s="51"/>
      <c r="AD38" s="52"/>
      <c r="AE38" s="52"/>
      <c r="AF38" s="52"/>
      <c r="AG38" s="52"/>
      <c r="AH38" s="52"/>
    </row>
    <row r="39" spans="2:34" s="8" customFormat="1" ht="39" customHeight="1">
      <c r="B39" s="42"/>
      <c r="C39" s="42"/>
      <c r="D39" s="42"/>
      <c r="E39" s="42"/>
      <c r="F39" s="43" t="s">
        <v>61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 t="s">
        <v>62</v>
      </c>
      <c r="V39" s="44"/>
      <c r="W39" s="45" t="s">
        <v>25</v>
      </c>
      <c r="X39" s="45"/>
      <c r="Y39" s="45"/>
      <c r="Z39" s="45"/>
      <c r="AA39" s="45"/>
      <c r="AB39" s="46"/>
      <c r="AC39" s="39" t="s">
        <v>25</v>
      </c>
      <c r="AD39" s="40"/>
      <c r="AE39" s="40"/>
      <c r="AF39" s="40"/>
      <c r="AG39" s="40"/>
      <c r="AH39" s="40"/>
    </row>
    <row r="40" spans="2:34" s="8" customFormat="1" ht="28.5" customHeight="1">
      <c r="B40" s="27"/>
      <c r="C40" s="27"/>
      <c r="D40" s="27"/>
      <c r="E40" s="27"/>
      <c r="F40" s="41" t="s">
        <v>63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29" t="s">
        <v>64</v>
      </c>
      <c r="V40" s="29"/>
      <c r="W40" s="18" t="s">
        <v>25</v>
      </c>
      <c r="X40" s="18"/>
      <c r="Y40" s="18"/>
      <c r="Z40" s="18"/>
      <c r="AA40" s="18"/>
      <c r="AB40" s="34"/>
      <c r="AC40" s="35" t="s">
        <v>25</v>
      </c>
      <c r="AD40" s="36"/>
      <c r="AE40" s="36"/>
      <c r="AF40" s="36"/>
      <c r="AG40" s="36"/>
      <c r="AH40" s="36"/>
    </row>
    <row r="41" spans="2:34" s="8" customFormat="1" ht="15" customHeight="1">
      <c r="B41" s="27"/>
      <c r="C41" s="27"/>
      <c r="D41" s="27"/>
      <c r="E41" s="27"/>
      <c r="F41" s="37" t="s">
        <v>65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29" t="s">
        <v>66</v>
      </c>
      <c r="V41" s="29"/>
      <c r="W41" s="33">
        <f>W35</f>
        <v>70339</v>
      </c>
      <c r="X41" s="33"/>
      <c r="Y41" s="33"/>
      <c r="Z41" s="33"/>
      <c r="AA41" s="33"/>
      <c r="AB41" s="38"/>
      <c r="AC41" s="32">
        <f>AC35</f>
        <v>72816</v>
      </c>
      <c r="AD41" s="33"/>
      <c r="AE41" s="33"/>
      <c r="AF41" s="33"/>
      <c r="AG41" s="33"/>
      <c r="AH41" s="17"/>
    </row>
    <row r="42" spans="2:34" s="8" customFormat="1" ht="15.75" customHeight="1">
      <c r="B42" s="27"/>
      <c r="C42" s="27"/>
      <c r="D42" s="27"/>
      <c r="E42" s="27"/>
      <c r="F42" s="28" t="s">
        <v>67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 t="s">
        <v>68</v>
      </c>
      <c r="V42" s="29"/>
      <c r="W42" s="18" t="s">
        <v>25</v>
      </c>
      <c r="X42" s="18"/>
      <c r="Y42" s="18"/>
      <c r="Z42" s="18"/>
      <c r="AA42" s="18"/>
      <c r="AB42" s="34"/>
      <c r="AC42" s="35" t="s">
        <v>25</v>
      </c>
      <c r="AD42" s="36"/>
      <c r="AE42" s="36"/>
      <c r="AF42" s="36"/>
      <c r="AG42" s="36"/>
      <c r="AH42" s="36"/>
    </row>
    <row r="43" spans="2:34" s="8" customFormat="1" ht="15.75" customHeight="1" thickBot="1">
      <c r="B43" s="27"/>
      <c r="C43" s="27"/>
      <c r="D43" s="27"/>
      <c r="E43" s="27"/>
      <c r="F43" s="28" t="s">
        <v>69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 t="s">
        <v>70</v>
      </c>
      <c r="V43" s="29"/>
      <c r="W43" s="30" t="s">
        <v>25</v>
      </c>
      <c r="X43" s="30"/>
      <c r="Y43" s="30"/>
      <c r="Z43" s="30"/>
      <c r="AA43" s="30"/>
      <c r="AB43" s="31"/>
      <c r="AC43" s="24" t="s">
        <v>25</v>
      </c>
      <c r="AD43" s="25"/>
      <c r="AE43" s="25"/>
      <c r="AF43" s="25"/>
      <c r="AG43" s="25"/>
      <c r="AH43" s="25"/>
    </row>
    <row r="44" spans="2:34" s="8" customFormat="1" ht="15.75" customHeight="1"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3:36" ht="30" customHeight="1">
      <c r="C45" s="8" t="s">
        <v>71</v>
      </c>
      <c r="J45" s="94"/>
      <c r="K45" s="94"/>
      <c r="L45" s="94"/>
      <c r="M45" s="94"/>
      <c r="N45" s="94"/>
      <c r="O45" s="94"/>
      <c r="P45" s="94"/>
      <c r="T45" s="26" t="s">
        <v>76</v>
      </c>
      <c r="U45" s="26"/>
      <c r="V45" s="26"/>
      <c r="W45" s="26"/>
      <c r="X45" s="26"/>
      <c r="Y45" s="26"/>
      <c r="Z45" s="26"/>
      <c r="AA45" s="11"/>
      <c r="AB45" s="11"/>
      <c r="AC45" s="11"/>
      <c r="AD45" s="11"/>
      <c r="AE45" s="11"/>
      <c r="AF45" s="11"/>
      <c r="AG45" s="11"/>
      <c r="AJ45" s="95"/>
    </row>
    <row r="46" spans="11:33" ht="17.25" customHeight="1">
      <c r="K46" s="12"/>
      <c r="L46" s="12" t="s">
        <v>72</v>
      </c>
      <c r="M46" s="12"/>
      <c r="N46" s="12"/>
      <c r="S46" s="12"/>
      <c r="U46" s="96" t="s">
        <v>73</v>
      </c>
      <c r="V46" s="12"/>
      <c r="W46" s="12"/>
      <c r="X46" s="12"/>
      <c r="Y46" s="12"/>
      <c r="Z46" s="12"/>
      <c r="AA46" s="97"/>
      <c r="AB46" s="97"/>
      <c r="AC46" s="97"/>
      <c r="AD46" s="97"/>
      <c r="AE46" s="97"/>
      <c r="AF46" s="97"/>
      <c r="AG46" s="97"/>
    </row>
    <row r="48" ht="11.25" customHeight="1"/>
    <row r="49" spans="3:8" ht="12" customHeight="1">
      <c r="C49" s="19" t="s">
        <v>84</v>
      </c>
      <c r="D49" s="19"/>
      <c r="E49" s="19"/>
      <c r="F49" s="19"/>
      <c r="G49" s="19"/>
      <c r="H49" s="19"/>
    </row>
  </sheetData>
  <mergeCells count="153">
    <mergeCell ref="H3:X3"/>
    <mergeCell ref="H4:X4"/>
    <mergeCell ref="AB4:AG4"/>
    <mergeCell ref="AB5:AG5"/>
    <mergeCell ref="AB6:AC6"/>
    <mergeCell ref="AD6:AE6"/>
    <mergeCell ref="AF6:AG6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Y8:AA8"/>
    <mergeCell ref="H12:N12"/>
    <mergeCell ref="AB12:AG12"/>
    <mergeCell ref="B17:E17"/>
    <mergeCell ref="F17:T17"/>
    <mergeCell ref="U17:V17"/>
    <mergeCell ref="W17:AB17"/>
    <mergeCell ref="AC17:AH17"/>
    <mergeCell ref="AC18:AH18"/>
    <mergeCell ref="B19:E19"/>
    <mergeCell ref="F19:T19"/>
    <mergeCell ref="U19:V19"/>
    <mergeCell ref="W19:AB19"/>
    <mergeCell ref="AC19:AH19"/>
    <mergeCell ref="B18:E18"/>
    <mergeCell ref="F18:T18"/>
    <mergeCell ref="U18:V18"/>
    <mergeCell ref="W18:AB18"/>
    <mergeCell ref="AC20:AH20"/>
    <mergeCell ref="B21:E21"/>
    <mergeCell ref="F21:T21"/>
    <mergeCell ref="U21:V21"/>
    <mergeCell ref="W21:AB21"/>
    <mergeCell ref="AC21:AH21"/>
    <mergeCell ref="B20:E20"/>
    <mergeCell ref="F20:T20"/>
    <mergeCell ref="U20:V20"/>
    <mergeCell ref="W20:AB20"/>
    <mergeCell ref="AC22:AH22"/>
    <mergeCell ref="B23:E23"/>
    <mergeCell ref="F23:T23"/>
    <mergeCell ref="U23:V23"/>
    <mergeCell ref="W23:AB23"/>
    <mergeCell ref="AC23:AH23"/>
    <mergeCell ref="B22:E22"/>
    <mergeCell ref="F22:T22"/>
    <mergeCell ref="U22:V22"/>
    <mergeCell ref="W22:AB22"/>
    <mergeCell ref="AC24:AH24"/>
    <mergeCell ref="B25:E25"/>
    <mergeCell ref="F25:T25"/>
    <mergeCell ref="U25:V25"/>
    <mergeCell ref="W25:AB25"/>
    <mergeCell ref="AC25:AH25"/>
    <mergeCell ref="B24:E24"/>
    <mergeCell ref="F24:T24"/>
    <mergeCell ref="U24:V24"/>
    <mergeCell ref="W24:AB24"/>
    <mergeCell ref="AC26:AH26"/>
    <mergeCell ref="B27:E27"/>
    <mergeCell ref="F27:T27"/>
    <mergeCell ref="U27:V27"/>
    <mergeCell ref="W27:AB27"/>
    <mergeCell ref="AC27:AH27"/>
    <mergeCell ref="B26:E26"/>
    <mergeCell ref="F26:T26"/>
    <mergeCell ref="U26:V26"/>
    <mergeCell ref="W26:AB26"/>
    <mergeCell ref="AC28:AH28"/>
    <mergeCell ref="B29:E29"/>
    <mergeCell ref="F29:T29"/>
    <mergeCell ref="U29:V29"/>
    <mergeCell ref="W29:AB29"/>
    <mergeCell ref="AC29:AH29"/>
    <mergeCell ref="B28:E28"/>
    <mergeCell ref="F28:T28"/>
    <mergeCell ref="U28:V28"/>
    <mergeCell ref="W28:AB28"/>
    <mergeCell ref="AC30:AH30"/>
    <mergeCell ref="B31:E31"/>
    <mergeCell ref="F31:T31"/>
    <mergeCell ref="U31:V31"/>
    <mergeCell ref="W31:AB31"/>
    <mergeCell ref="AC31:AH31"/>
    <mergeCell ref="B30:E30"/>
    <mergeCell ref="F30:T30"/>
    <mergeCell ref="U30:V30"/>
    <mergeCell ref="W30:AB30"/>
    <mergeCell ref="AC32:AH32"/>
    <mergeCell ref="B33:E33"/>
    <mergeCell ref="F33:T33"/>
    <mergeCell ref="U33:V33"/>
    <mergeCell ref="W33:AB33"/>
    <mergeCell ref="AC33:AH33"/>
    <mergeCell ref="B32:E32"/>
    <mergeCell ref="F32:T32"/>
    <mergeCell ref="U32:V32"/>
    <mergeCell ref="W32:AB32"/>
    <mergeCell ref="AC34:AH34"/>
    <mergeCell ref="B35:E35"/>
    <mergeCell ref="F35:T35"/>
    <mergeCell ref="U35:V35"/>
    <mergeCell ref="W35:AB35"/>
    <mergeCell ref="AC35:AH35"/>
    <mergeCell ref="B34:E34"/>
    <mergeCell ref="F34:T34"/>
    <mergeCell ref="U34:V34"/>
    <mergeCell ref="W34:AB34"/>
    <mergeCell ref="AC37:AH37"/>
    <mergeCell ref="B38:E38"/>
    <mergeCell ref="F38:T38"/>
    <mergeCell ref="U38:V38"/>
    <mergeCell ref="W38:AB38"/>
    <mergeCell ref="AC38:AH38"/>
    <mergeCell ref="B37:E37"/>
    <mergeCell ref="F37:T37"/>
    <mergeCell ref="U37:V37"/>
    <mergeCell ref="W37:AB37"/>
    <mergeCell ref="AC39:AH39"/>
    <mergeCell ref="B40:E40"/>
    <mergeCell ref="F40:T40"/>
    <mergeCell ref="U40:V40"/>
    <mergeCell ref="W40:AB40"/>
    <mergeCell ref="AC40:AH40"/>
    <mergeCell ref="B39:E39"/>
    <mergeCell ref="F39:T39"/>
    <mergeCell ref="U39:V39"/>
    <mergeCell ref="W39:AB39"/>
    <mergeCell ref="AC41:AH41"/>
    <mergeCell ref="B42:E42"/>
    <mergeCell ref="F42:T42"/>
    <mergeCell ref="U42:V42"/>
    <mergeCell ref="W42:AB42"/>
    <mergeCell ref="AC42:AH42"/>
    <mergeCell ref="B41:E41"/>
    <mergeCell ref="F41:T41"/>
    <mergeCell ref="U41:V41"/>
    <mergeCell ref="W41:AB41"/>
    <mergeCell ref="B43:E43"/>
    <mergeCell ref="F43:T43"/>
    <mergeCell ref="U43:V43"/>
    <mergeCell ref="W43:AB43"/>
    <mergeCell ref="T45:Z45"/>
    <mergeCell ref="C49:H49"/>
    <mergeCell ref="B9:G9"/>
    <mergeCell ref="Y9:AA9"/>
    <mergeCell ref="AC43:AH43"/>
  </mergeCells>
  <printOptions/>
  <pageMargins left="0.75" right="0.16" top="1" bottom="0.33" header="0.5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matuhina</cp:lastModifiedBy>
  <cp:lastPrinted>2015-10-26T07:44:26Z</cp:lastPrinted>
  <dcterms:created xsi:type="dcterms:W3CDTF">2012-04-25T06:14:07Z</dcterms:created>
  <dcterms:modified xsi:type="dcterms:W3CDTF">2015-10-26T07:44:41Z</dcterms:modified>
  <cp:category/>
  <cp:version/>
  <cp:contentType/>
  <cp:contentStatus/>
</cp:coreProperties>
</file>